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DEPT_ESTADISTICA\COMERCIO_EXTERIOR\CUADROS_TRIMESTRALES\ZonaLibredeColón\2019\JULSEP_2019\"/>
    </mc:Choice>
  </mc:AlternateContent>
  <bookViews>
    <workbookView xWindow="0" yWindow="0" windowWidth="27375" windowHeight="10845"/>
  </bookViews>
  <sheets>
    <sheet name="Hoja1" sheetId="1" r:id="rId1"/>
  </sheets>
  <definedNames>
    <definedName name="_xlnm.Print_Area" localSheetId="0">Hoja1!$A$1:$D$59</definedName>
    <definedName name="Consulta_desde_inecp_new" localSheetId="0" hidden="1">Hoja1!$A$11:$D$57</definedName>
    <definedName name="_xlnm.Print_Titles" localSheetId="0">Hoja1!$5:$10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7" i="1" l="1"/>
  <c r="C57" i="1"/>
</calcChain>
</file>

<file path=xl/connections.xml><?xml version="1.0" encoding="utf-8"?>
<connections xmlns="http://schemas.openxmlformats.org/spreadsheetml/2006/main">
  <connection id="1" name="Consulta desde inecp_new" type="1" refreshedVersion="5" background="1" saveData="1">
    <dbPr connection="DSN=INECP;UID=zl_SUPERVISA;DBQ=INECP;DBA=W;APA=T;EXC=F;FEN=T;QTO=T;FRC=10;FDL=10;LOB=T;RST=T;BTD=F;BNF=F;BAM=IfAllSuccessful;NUM=NLS;DPM=F;MTS=T;MDI=F;CSR=F;FWC=F;FBS=64000;TLO=O;" command="SELECT  COD_ART_SA,ley_leyenda, PESO_BRUTO, CIF_x000d__x000a_  FROM zl_vw_merc_e_trimestral_p"/>
  </connection>
</connections>
</file>

<file path=xl/sharedStrings.xml><?xml version="1.0" encoding="utf-8"?>
<sst xmlns="http://schemas.openxmlformats.org/spreadsheetml/2006/main" count="85" uniqueCount="84">
  <si>
    <t>COD_ART_SA</t>
  </si>
  <si>
    <t>LEY_LEYENDA</t>
  </si>
  <si>
    <t>PESO_BRUTO</t>
  </si>
  <si>
    <t>CIF</t>
  </si>
  <si>
    <t>3004.90.99.00</t>
  </si>
  <si>
    <t>2922.49.00.00</t>
  </si>
  <si>
    <t>8517.12.00.00</t>
  </si>
  <si>
    <t>8471.30.10.00</t>
  </si>
  <si>
    <t>8517.70.00.00</t>
  </si>
  <si>
    <t>6403.19.00.00</t>
  </si>
  <si>
    <t>7113.19.00.00</t>
  </si>
  <si>
    <t>3303.00.19.00</t>
  </si>
  <si>
    <t>2402.20.00.00</t>
  </si>
  <si>
    <t>Cigarrillos que contengan tabaco.</t>
  </si>
  <si>
    <t>4011.10.00.00</t>
  </si>
  <si>
    <t>8528.72.90.00</t>
  </si>
  <si>
    <t>5407.10.00.00</t>
  </si>
  <si>
    <t>3303.00.29.00</t>
  </si>
  <si>
    <t>6404.11.00.00</t>
  </si>
  <si>
    <t>6402.99.10.00</t>
  </si>
  <si>
    <t>9102.19.00.00</t>
  </si>
  <si>
    <t>6204.62.29.00</t>
  </si>
  <si>
    <t>8708.99.90.00</t>
  </si>
  <si>
    <t>2941.90.00.00</t>
  </si>
  <si>
    <t>Los demás antibióticos.</t>
  </si>
  <si>
    <t>República de Panamá</t>
  </si>
  <si>
    <t>CONTRALORÍA GENERAL DE LA REPÚBLICA</t>
  </si>
  <si>
    <t xml:space="preserve">Instituto Nacional de Estadística y Censo </t>
  </si>
  <si>
    <t>IMPORTACIÓN DE LAS PRINCIPALES MERCADERÍAS A LA ZONA LIBRE DE COLÓN, POR PESO Y VALOR CIF,</t>
  </si>
  <si>
    <t>Código</t>
  </si>
  <si>
    <t>Descripción arancelaria</t>
  </si>
  <si>
    <t>Importación a la Zona Libre de Colón (P)</t>
  </si>
  <si>
    <t xml:space="preserve">Peso bruto </t>
  </si>
  <si>
    <t xml:space="preserve">Valor CIF </t>
  </si>
  <si>
    <t>(en kilos)</t>
  </si>
  <si>
    <t>(en balboas)</t>
  </si>
  <si>
    <t>Otras mercaderías</t>
  </si>
  <si>
    <t>(P) Cifras preliminares.</t>
  </si>
  <si>
    <t>Los demás medicamentos, (excepto los productos  de  las  partidas</t>
  </si>
  <si>
    <t>30.02, 30.05 o 30.06), constituidos por productos mezclados  o  sin</t>
  </si>
  <si>
    <t>mezclar,  preparados  para  usos terapéuticos  o  profilácticos, dosi-</t>
  </si>
  <si>
    <t>ficados o acondicionados para la venta al por menor.</t>
  </si>
  <si>
    <t xml:space="preserve">Los demás aminoácidos y sus ésteres, excepto los  que  contengan </t>
  </si>
  <si>
    <t>funciones  oxigenadas diferentes; sales de estos productos.</t>
  </si>
  <si>
    <t xml:space="preserve">Partes para  teléfonos, incluidos  los  teléfonos móviles (celulares), y  </t>
  </si>
  <si>
    <t>los de otras redes inalámbricas; los demás aparatos de transmisión</t>
  </si>
  <si>
    <t>o recepción de voz, imagen u otros  datos, incluidos los de comuni-</t>
  </si>
  <si>
    <t>cación en  red con  o sin  cable (tales  como  redes  locales  (LAN),</t>
  </si>
  <si>
    <t>recepción de las partidas 84.43,  85.25,  85.27 u  85.28.</t>
  </si>
  <si>
    <t>Teléfonos móviles (celulares) y los de otras redes inalámbricas.</t>
  </si>
  <si>
    <t>Máquinas automáticas para tratamiento  o  procesamiento de datos,</t>
  </si>
  <si>
    <t>portátiles de peso inferior o igual a 10 kg, que estén constituidas, al</t>
  </si>
  <si>
    <t>menos, por una unidad central de proceso, un teclado y un visualizador</t>
  </si>
  <si>
    <t>con valor CIF inferior o igual a B/.1,000.00 por unidad.</t>
  </si>
  <si>
    <t>Los demás calzados de deporte con suela de caucho, plástico, cuero</t>
  </si>
  <si>
    <t>natural o regenerado  y  parte superior de cuero natural.</t>
  </si>
  <si>
    <t>Neumáticos  (llantas  neumáticas), nuevos  de caucho, de los tipos</t>
  </si>
  <si>
    <t>utilizados en automóviles de turismo (incluidos  los  del tipo familiar</t>
  </si>
  <si>
    <t>("break" o "station wagon") y los de carrera).</t>
  </si>
  <si>
    <t xml:space="preserve">Zapatillas  de deportes y calzados de danzas  con suela y  parte </t>
  </si>
  <si>
    <t>superior de caucho o plástico.</t>
  </si>
  <si>
    <t>Perfumes y colonias con valor CIF superior o igual a B/.22.38 el litro.</t>
  </si>
  <si>
    <t>Calzado de deporte; calzado de tenis, baloncesto, gimnasia, entre-</t>
  </si>
  <si>
    <t>Artículos de joyería y sus partes, de los  demás  metales  preciosos,</t>
  </si>
  <si>
    <t>incluso revestido o chapados de metal precioso (plaqué).</t>
  </si>
  <si>
    <t>Tejidos fabricados con hilados de alta tenacidad de nailon o demás</t>
  </si>
  <si>
    <t>poliamidas o de poliésteres.</t>
  </si>
  <si>
    <t xml:space="preserve">Los demás aparatos receptores  de  televisión, incluso  con  aparato  </t>
  </si>
  <si>
    <t xml:space="preserve">receptor de  radiodifusión  o  grabación  o  reproducción de sonido o  </t>
  </si>
  <si>
    <t>imagen incorporados, en colores.</t>
  </si>
  <si>
    <t>Aguas  de  colonia  y  de tocador con  valor  CIF superior o  igual a</t>
  </si>
  <si>
    <t xml:space="preserve">Los  demás relojes de pulsera, eléctricos, incluso con contador de </t>
  </si>
  <si>
    <t>tiempo  incorporado,  excepto  los  de la partida 91.01.</t>
  </si>
  <si>
    <t xml:space="preserve">Los demás pantalones largos para mujeres o niñas, de algodón. </t>
  </si>
  <si>
    <t xml:space="preserve">Las demás partes y accesorios de vehículos automóviles de las </t>
  </si>
  <si>
    <t xml:space="preserve"> </t>
  </si>
  <si>
    <t>Fuente: Declaración de Movimiento Comercial de la Zona Libre de Colón.</t>
  </si>
  <si>
    <t>TOTAL</t>
  </si>
  <si>
    <t xml:space="preserve"> SEGÚN DESCRIPCIÓN ARANCELARIA:  JULIO A  SEPTIEMBRE DE 2019</t>
  </si>
  <si>
    <t>o extendidas  (WAN)), distintos  de  los  aparatos de transmisión o</t>
  </si>
  <si>
    <t>namiento y calzados similares con  suela  de  caucho o plástico y</t>
  </si>
  <si>
    <t>partidas 87.01 a 87.05.</t>
  </si>
  <si>
    <t>parte superior de materia textil.</t>
  </si>
  <si>
    <t>B/.4.43 el litro.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</si>
</sst>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3" fontId="0" fillId="0" borderId="0" xfId="0" applyNumberFormat="1"/>
    <xf numFmtId="0" fontId="1" fillId="0" borderId="0" xfId="0" applyFont="1"/>
    <xf numFmtId="0" fontId="1" fillId="0" borderId="0" xfId="0" applyFont="1" applyBorder="1"/>
    <xf numFmtId="3" fontId="1" fillId="0" borderId="0" xfId="0" applyNumberFormat="1" applyFont="1"/>
    <xf numFmtId="0" fontId="2" fillId="0" borderId="1" xfId="0" applyFont="1" applyBorder="1"/>
    <xf numFmtId="3" fontId="2" fillId="0" borderId="1" xfId="0" applyNumberFormat="1" applyFont="1" applyBorder="1"/>
    <xf numFmtId="3" fontId="2" fillId="2" borderId="3" xfId="0" applyNumberFormat="1" applyFont="1" applyFill="1" applyBorder="1" applyAlignment="1">
      <alignment horizontal="center" vertical="center"/>
    </xf>
    <xf numFmtId="3" fontId="2" fillId="2" borderId="5" xfId="0" applyNumberFormat="1" applyFont="1" applyFill="1" applyBorder="1" applyAlignment="1">
      <alignment horizontal="center" vertical="center"/>
    </xf>
    <xf numFmtId="3" fontId="2" fillId="2" borderId="7" xfId="0" applyNumberFormat="1" applyFont="1" applyFill="1" applyBorder="1" applyAlignment="1">
      <alignment horizontal="center" vertical="center"/>
    </xf>
    <xf numFmtId="3" fontId="2" fillId="2" borderId="4" xfId="0" applyNumberFormat="1" applyFont="1" applyFill="1" applyBorder="1" applyAlignment="1">
      <alignment horizontal="center" vertical="center"/>
    </xf>
    <xf numFmtId="0" fontId="3" fillId="0" borderId="2" xfId="0" applyFont="1" applyBorder="1"/>
    <xf numFmtId="3" fontId="3" fillId="0" borderId="3" xfId="0" applyNumberFormat="1" applyFont="1" applyBorder="1" applyAlignment="1">
      <alignment wrapText="1"/>
    </xf>
    <xf numFmtId="3" fontId="3" fillId="0" borderId="0" xfId="0" applyNumberFormat="1" applyFont="1" applyAlignment="1">
      <alignment wrapText="1"/>
    </xf>
    <xf numFmtId="0" fontId="3" fillId="0" borderId="2" xfId="0" applyFont="1" applyBorder="1" applyAlignment="1">
      <alignment vertical="top" wrapText="1"/>
    </xf>
    <xf numFmtId="0" fontId="3" fillId="0" borderId="6" xfId="0" applyFont="1" applyBorder="1" applyAlignment="1">
      <alignment vertical="top" wrapText="1"/>
    </xf>
    <xf numFmtId="49" fontId="1" fillId="0" borderId="5" xfId="0" applyNumberFormat="1" applyFont="1" applyFill="1" applyBorder="1"/>
    <xf numFmtId="1" fontId="1" fillId="0" borderId="5" xfId="0" applyNumberFormat="1" applyFont="1" applyBorder="1"/>
    <xf numFmtId="49" fontId="1" fillId="0" borderId="5" xfId="0" applyNumberFormat="1" applyFont="1" applyFill="1" applyBorder="1" applyAlignment="1">
      <alignment vertical="top"/>
    </xf>
    <xf numFmtId="0" fontId="5" fillId="0" borderId="5" xfId="0" applyFont="1" applyBorder="1" applyAlignment="1">
      <alignment horizontal="justify" vertical="justify" wrapText="1"/>
    </xf>
    <xf numFmtId="0" fontId="3" fillId="0" borderId="0" xfId="0" applyFont="1" applyBorder="1" applyAlignment="1">
      <alignment vertical="top" wrapText="1"/>
    </xf>
    <xf numFmtId="3" fontId="0" fillId="0" borderId="3" xfId="0" applyNumberFormat="1" applyBorder="1"/>
    <xf numFmtId="3" fontId="4" fillId="0" borderId="3" xfId="0" applyNumberFormat="1" applyFont="1" applyBorder="1" applyAlignment="1">
      <alignment vertical="center"/>
    </xf>
    <xf numFmtId="3" fontId="4" fillId="0" borderId="0" xfId="0" applyNumberFormat="1" applyFont="1" applyAlignment="1">
      <alignment vertical="center"/>
    </xf>
    <xf numFmtId="0" fontId="3" fillId="0" borderId="1" xfId="0" applyFont="1" applyBorder="1" applyAlignment="1">
      <alignment vertical="center" wrapText="1"/>
    </xf>
    <xf numFmtId="3" fontId="3" fillId="0" borderId="7" xfId="0" applyNumberFormat="1" applyFont="1" applyBorder="1" applyAlignment="1">
      <alignment vertical="center" wrapText="1"/>
    </xf>
    <xf numFmtId="3" fontId="3" fillId="0" borderId="4" xfId="0" applyNumberFormat="1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3" fillId="0" borderId="12" xfId="0" applyFont="1" applyBorder="1" applyAlignment="1">
      <alignment horizontal="left"/>
    </xf>
    <xf numFmtId="0" fontId="2" fillId="2" borderId="1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3" fontId="2" fillId="2" borderId="8" xfId="0" applyNumberFormat="1" applyFont="1" applyFill="1" applyBorder="1" applyAlignment="1">
      <alignment horizontal="center"/>
    </xf>
    <xf numFmtId="3" fontId="2" fillId="2" borderId="9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5"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numFmt numFmtId="3" formatCode="#,##0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name="Consulta desde inecp_new" connectionId="1" autoFormatId="16" applyNumberFormats="0" applyBorderFormats="0" applyFontFormats="0" applyPatternFormats="0" applyAlignmentFormats="0" applyWidthHeightFormats="0">
  <queryTableRefresh nextId="5">
    <queryTableFields count="4">
      <queryTableField id="1" name="COD_ART_SA" tableColumnId="1"/>
      <queryTableField id="2" name="LEY_LEYENDA" tableColumnId="2"/>
      <queryTableField id="3" name="PESO_BRUTO" tableColumnId="3"/>
      <queryTableField id="4" name="CIF" tableColumnId="4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id="1" name="Tabla_Consulta_desde_inecp_new" displayName="Tabla_Consulta_desde_inecp_new" ref="A11:D57" tableType="queryTable" totalsRowShown="0" dataDxfId="4">
  <tableColumns count="4">
    <tableColumn id="1" uniqueName="1" name="COD_ART_SA" queryTableFieldId="1" dataDxfId="3"/>
    <tableColumn id="2" uniqueName="2" name="LEY_LEYENDA" queryTableFieldId="2" dataDxfId="2"/>
    <tableColumn id="3" uniqueName="3" name="PESO_BRUTO" queryTableFieldId="3" dataDxfId="1"/>
    <tableColumn id="4" uniqueName="4" name="CIF" queryTableFieldId="4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9"/>
  <sheetViews>
    <sheetView tabSelected="1" zoomScale="120" zoomScaleNormal="120" workbookViewId="0">
      <selection activeCell="C20" sqref="C20"/>
    </sheetView>
  </sheetViews>
  <sheetFormatPr baseColWidth="10" defaultRowHeight="15" x14ac:dyDescent="0.25"/>
  <cols>
    <col min="1" max="1" width="12.5703125" customWidth="1"/>
    <col min="2" max="2" width="64.28515625" customWidth="1"/>
    <col min="3" max="4" width="18.7109375" style="1" customWidth="1"/>
  </cols>
  <sheetData>
    <row r="1" spans="1:4" x14ac:dyDescent="0.25">
      <c r="A1" s="38" t="s">
        <v>25</v>
      </c>
      <c r="B1" s="38"/>
      <c r="C1" s="38"/>
      <c r="D1" s="38"/>
    </row>
    <row r="2" spans="1:4" x14ac:dyDescent="0.25">
      <c r="A2" s="39" t="s">
        <v>26</v>
      </c>
      <c r="B2" s="39"/>
      <c r="C2" s="39"/>
      <c r="D2" s="39"/>
    </row>
    <row r="3" spans="1:4" x14ac:dyDescent="0.25">
      <c r="A3" s="38" t="s">
        <v>27</v>
      </c>
      <c r="B3" s="38"/>
      <c r="C3" s="38"/>
      <c r="D3" s="38"/>
    </row>
    <row r="4" spans="1:4" ht="9.9499999999999993" customHeight="1" x14ac:dyDescent="0.25">
      <c r="A4" s="2"/>
      <c r="B4" s="3"/>
      <c r="C4" s="4"/>
      <c r="D4" s="4"/>
    </row>
    <row r="5" spans="1:4" x14ac:dyDescent="0.25">
      <c r="A5" s="39" t="s">
        <v>28</v>
      </c>
      <c r="B5" s="39"/>
      <c r="C5" s="39"/>
      <c r="D5" s="39"/>
    </row>
    <row r="6" spans="1:4" x14ac:dyDescent="0.25">
      <c r="A6" s="39" t="s">
        <v>78</v>
      </c>
      <c r="B6" s="39"/>
      <c r="C6" s="39"/>
      <c r="D6" s="39"/>
    </row>
    <row r="7" spans="1:4" ht="9.9499999999999993" customHeight="1" x14ac:dyDescent="0.25">
      <c r="A7" s="5"/>
      <c r="B7" s="5"/>
      <c r="C7" s="6"/>
      <c r="D7" s="6"/>
    </row>
    <row r="8" spans="1:4" x14ac:dyDescent="0.25">
      <c r="A8" s="30" t="s">
        <v>29</v>
      </c>
      <c r="B8" s="33" t="s">
        <v>30</v>
      </c>
      <c r="C8" s="36" t="s">
        <v>31</v>
      </c>
      <c r="D8" s="37"/>
    </row>
    <row r="9" spans="1:4" x14ac:dyDescent="0.25">
      <c r="A9" s="31"/>
      <c r="B9" s="34"/>
      <c r="C9" s="7" t="s">
        <v>32</v>
      </c>
      <c r="D9" s="8" t="s">
        <v>33</v>
      </c>
    </row>
    <row r="10" spans="1:4" x14ac:dyDescent="0.25">
      <c r="A10" s="32"/>
      <c r="B10" s="35"/>
      <c r="C10" s="9" t="s">
        <v>34</v>
      </c>
      <c r="D10" s="10" t="s">
        <v>35</v>
      </c>
    </row>
    <row r="11" spans="1:4" hidden="1" x14ac:dyDescent="0.25">
      <c r="A11" t="s">
        <v>0</v>
      </c>
      <c r="B11" t="s">
        <v>1</v>
      </c>
      <c r="C11" s="1" t="s">
        <v>2</v>
      </c>
      <c r="D11" s="1" t="s">
        <v>3</v>
      </c>
    </row>
    <row r="12" spans="1:4" ht="24.95" customHeight="1" x14ac:dyDescent="0.25">
      <c r="A12" s="11"/>
      <c r="B12" s="27" t="s">
        <v>77</v>
      </c>
      <c r="C12" s="22">
        <v>243091291</v>
      </c>
      <c r="D12" s="23">
        <v>2246742254</v>
      </c>
    </row>
    <row r="13" spans="1:4" ht="14.1" customHeight="1" x14ac:dyDescent="0.25">
      <c r="A13" s="14" t="s">
        <v>4</v>
      </c>
      <c r="B13" s="17" t="s">
        <v>38</v>
      </c>
      <c r="C13" s="21"/>
    </row>
    <row r="14" spans="1:4" ht="14.1" customHeight="1" x14ac:dyDescent="0.25">
      <c r="A14" s="14"/>
      <c r="B14" s="17" t="s">
        <v>39</v>
      </c>
      <c r="C14" s="12"/>
      <c r="D14" s="13"/>
    </row>
    <row r="15" spans="1:4" ht="14.1" customHeight="1" x14ac:dyDescent="0.25">
      <c r="A15" s="14"/>
      <c r="B15" s="17" t="s">
        <v>40</v>
      </c>
      <c r="C15" s="12"/>
      <c r="D15" s="13"/>
    </row>
    <row r="16" spans="1:4" ht="14.1" customHeight="1" x14ac:dyDescent="0.25">
      <c r="A16" s="14"/>
      <c r="B16" s="17" t="s">
        <v>41</v>
      </c>
      <c r="C16" s="12">
        <v>3277177</v>
      </c>
      <c r="D16" s="13">
        <v>246916394</v>
      </c>
    </row>
    <row r="17" spans="1:4" ht="14.1" customHeight="1" x14ac:dyDescent="0.25">
      <c r="A17" s="14" t="s">
        <v>5</v>
      </c>
      <c r="B17" s="16" t="s">
        <v>42</v>
      </c>
      <c r="C17" s="21"/>
    </row>
    <row r="18" spans="1:4" ht="14.1" customHeight="1" x14ac:dyDescent="0.25">
      <c r="A18" s="14"/>
      <c r="B18" s="16" t="s">
        <v>43</v>
      </c>
      <c r="C18" s="12">
        <v>12251</v>
      </c>
      <c r="D18" s="13">
        <v>92364155</v>
      </c>
    </row>
    <row r="19" spans="1:4" ht="14.1" customHeight="1" x14ac:dyDescent="0.25">
      <c r="A19" s="14" t="s">
        <v>8</v>
      </c>
      <c r="B19" s="18" t="s">
        <v>44</v>
      </c>
      <c r="C19" s="21" t="s">
        <v>75</v>
      </c>
    </row>
    <row r="20" spans="1:4" ht="14.1" customHeight="1" x14ac:dyDescent="0.25">
      <c r="A20" s="14"/>
      <c r="B20" s="16" t="s">
        <v>45</v>
      </c>
      <c r="C20" s="12"/>
      <c r="D20" s="13"/>
    </row>
    <row r="21" spans="1:4" ht="14.1" customHeight="1" x14ac:dyDescent="0.25">
      <c r="A21" s="14"/>
      <c r="B21" s="16" t="s">
        <v>46</v>
      </c>
      <c r="C21" s="12"/>
      <c r="D21" s="13"/>
    </row>
    <row r="22" spans="1:4" ht="14.1" customHeight="1" x14ac:dyDescent="0.25">
      <c r="A22" s="14"/>
      <c r="B22" s="16" t="s">
        <v>47</v>
      </c>
      <c r="C22" s="12"/>
      <c r="D22" s="13"/>
    </row>
    <row r="23" spans="1:4" ht="14.1" customHeight="1" x14ac:dyDescent="0.25">
      <c r="A23" s="14"/>
      <c r="B23" s="16" t="s">
        <v>79</v>
      </c>
      <c r="C23" s="12"/>
      <c r="D23" s="13"/>
    </row>
    <row r="24" spans="1:4" ht="14.1" customHeight="1" x14ac:dyDescent="0.25">
      <c r="A24" s="14"/>
      <c r="B24" s="16" t="s">
        <v>48</v>
      </c>
      <c r="C24" s="12">
        <v>1238845</v>
      </c>
      <c r="D24" s="13">
        <v>65670484</v>
      </c>
    </row>
    <row r="25" spans="1:4" ht="14.1" customHeight="1" x14ac:dyDescent="0.25">
      <c r="A25" s="14" t="s">
        <v>6</v>
      </c>
      <c r="B25" s="17" t="s">
        <v>49</v>
      </c>
      <c r="C25" s="12">
        <v>233265</v>
      </c>
      <c r="D25" s="13">
        <v>57837793</v>
      </c>
    </row>
    <row r="26" spans="1:4" ht="14.1" customHeight="1" x14ac:dyDescent="0.25">
      <c r="A26" s="14" t="s">
        <v>7</v>
      </c>
      <c r="B26" s="18" t="s">
        <v>50</v>
      </c>
      <c r="C26" s="21"/>
    </row>
    <row r="27" spans="1:4" ht="14.1" customHeight="1" x14ac:dyDescent="0.25">
      <c r="A27" s="14"/>
      <c r="B27" s="18" t="s">
        <v>51</v>
      </c>
      <c r="C27" s="12"/>
      <c r="D27" s="13"/>
    </row>
    <row r="28" spans="1:4" ht="14.1" customHeight="1" x14ac:dyDescent="0.25">
      <c r="A28" s="14"/>
      <c r="B28" s="18" t="s">
        <v>52</v>
      </c>
      <c r="C28" s="12" t="s">
        <v>75</v>
      </c>
      <c r="D28" s="13"/>
    </row>
    <row r="29" spans="1:4" ht="14.1" customHeight="1" x14ac:dyDescent="0.25">
      <c r="A29" s="14"/>
      <c r="B29" s="18" t="s">
        <v>53</v>
      </c>
      <c r="C29" s="12">
        <v>453173</v>
      </c>
      <c r="D29" s="13">
        <v>54696425</v>
      </c>
    </row>
    <row r="30" spans="1:4" ht="14.1" customHeight="1" x14ac:dyDescent="0.25">
      <c r="A30" s="14" t="s">
        <v>9</v>
      </c>
      <c r="B30" s="16" t="s">
        <v>54</v>
      </c>
      <c r="C30" s="21"/>
    </row>
    <row r="31" spans="1:4" ht="14.1" customHeight="1" x14ac:dyDescent="0.25">
      <c r="A31" s="14"/>
      <c r="B31" s="16" t="s">
        <v>55</v>
      </c>
      <c r="C31" s="12">
        <v>1593737</v>
      </c>
      <c r="D31" s="13">
        <v>53109163</v>
      </c>
    </row>
    <row r="32" spans="1:4" ht="14.1" customHeight="1" x14ac:dyDescent="0.25">
      <c r="A32" s="14" t="s">
        <v>14</v>
      </c>
      <c r="B32" s="16" t="s">
        <v>56</v>
      </c>
      <c r="C32" s="21"/>
    </row>
    <row r="33" spans="1:4" ht="14.1" customHeight="1" x14ac:dyDescent="0.25">
      <c r="A33" s="14"/>
      <c r="B33" s="16" t="s">
        <v>57</v>
      </c>
      <c r="C33" s="12"/>
      <c r="D33" s="13"/>
    </row>
    <row r="34" spans="1:4" ht="14.1" customHeight="1" x14ac:dyDescent="0.25">
      <c r="A34" s="14"/>
      <c r="B34" s="16" t="s">
        <v>58</v>
      </c>
      <c r="C34" s="12">
        <v>10405158</v>
      </c>
      <c r="D34" s="13">
        <v>41105559</v>
      </c>
    </row>
    <row r="35" spans="1:4" ht="14.1" customHeight="1" x14ac:dyDescent="0.25">
      <c r="A35" s="14" t="s">
        <v>23</v>
      </c>
      <c r="B35" s="20" t="s">
        <v>24</v>
      </c>
      <c r="C35" s="12">
        <v>8438</v>
      </c>
      <c r="D35" s="13">
        <v>32797731</v>
      </c>
    </row>
    <row r="36" spans="1:4" ht="14.1" customHeight="1" x14ac:dyDescent="0.25">
      <c r="A36" s="14" t="s">
        <v>19</v>
      </c>
      <c r="B36" s="19" t="s">
        <v>59</v>
      </c>
      <c r="C36" s="21"/>
    </row>
    <row r="37" spans="1:4" ht="14.1" customHeight="1" x14ac:dyDescent="0.25">
      <c r="A37" s="14"/>
      <c r="B37" s="16" t="s">
        <v>60</v>
      </c>
      <c r="C37" s="12">
        <v>4316427</v>
      </c>
      <c r="D37" s="13">
        <v>30641176</v>
      </c>
    </row>
    <row r="38" spans="1:4" ht="14.1" customHeight="1" x14ac:dyDescent="0.25">
      <c r="A38" s="14" t="s">
        <v>11</v>
      </c>
      <c r="B38" s="17" t="s">
        <v>61</v>
      </c>
      <c r="C38" s="12">
        <v>493881</v>
      </c>
      <c r="D38" s="13">
        <v>30576516</v>
      </c>
    </row>
    <row r="39" spans="1:4" ht="14.1" customHeight="1" x14ac:dyDescent="0.25">
      <c r="A39" s="14" t="s">
        <v>18</v>
      </c>
      <c r="B39" s="18" t="s">
        <v>62</v>
      </c>
      <c r="C39" s="12"/>
      <c r="D39" s="13"/>
    </row>
    <row r="40" spans="1:4" ht="14.1" customHeight="1" x14ac:dyDescent="0.25">
      <c r="A40" s="14"/>
      <c r="B40" s="18" t="s">
        <v>80</v>
      </c>
      <c r="C40" s="12"/>
      <c r="D40" s="13"/>
    </row>
    <row r="41" spans="1:4" ht="14.1" customHeight="1" x14ac:dyDescent="0.25">
      <c r="A41" s="14"/>
      <c r="B41" s="18" t="s">
        <v>82</v>
      </c>
      <c r="C41" s="12">
        <v>2123655</v>
      </c>
      <c r="D41" s="13">
        <v>28994155</v>
      </c>
    </row>
    <row r="42" spans="1:4" ht="14.1" customHeight="1" x14ac:dyDescent="0.25">
      <c r="A42" s="14" t="s">
        <v>12</v>
      </c>
      <c r="B42" s="16" t="s">
        <v>13</v>
      </c>
      <c r="C42" s="12">
        <v>4675608</v>
      </c>
      <c r="D42" s="13">
        <v>28588365</v>
      </c>
    </row>
    <row r="43" spans="1:4" ht="14.1" customHeight="1" x14ac:dyDescent="0.25">
      <c r="A43" s="14" t="s">
        <v>10</v>
      </c>
      <c r="B43" s="16" t="s">
        <v>63</v>
      </c>
      <c r="C43" s="21"/>
    </row>
    <row r="44" spans="1:4" ht="14.1" customHeight="1" x14ac:dyDescent="0.25">
      <c r="A44" s="14"/>
      <c r="B44" s="16" t="s">
        <v>64</v>
      </c>
      <c r="C44" s="12">
        <v>1483</v>
      </c>
      <c r="D44" s="13">
        <v>28085022</v>
      </c>
    </row>
    <row r="45" spans="1:4" ht="14.1" customHeight="1" x14ac:dyDescent="0.25">
      <c r="A45" s="14" t="s">
        <v>21</v>
      </c>
      <c r="B45" s="20" t="s">
        <v>73</v>
      </c>
      <c r="C45" s="12">
        <v>2050230</v>
      </c>
      <c r="D45" s="13">
        <v>26676505</v>
      </c>
    </row>
    <row r="46" spans="1:4" ht="14.1" customHeight="1" x14ac:dyDescent="0.25">
      <c r="A46" s="14" t="s">
        <v>16</v>
      </c>
      <c r="B46" s="16" t="s">
        <v>65</v>
      </c>
      <c r="C46" s="21"/>
    </row>
    <row r="47" spans="1:4" ht="14.1" customHeight="1" x14ac:dyDescent="0.25">
      <c r="A47" s="14"/>
      <c r="B47" s="16" t="s">
        <v>66</v>
      </c>
      <c r="C47" s="12">
        <v>5449694</v>
      </c>
      <c r="D47" s="13">
        <v>24387854</v>
      </c>
    </row>
    <row r="48" spans="1:4" ht="14.1" customHeight="1" x14ac:dyDescent="0.25">
      <c r="A48" s="14" t="s">
        <v>15</v>
      </c>
      <c r="B48" s="17" t="s">
        <v>67</v>
      </c>
      <c r="C48" s="21"/>
    </row>
    <row r="49" spans="1:4" ht="14.1" customHeight="1" x14ac:dyDescent="0.25">
      <c r="A49" s="14"/>
      <c r="B49" s="17" t="s">
        <v>68</v>
      </c>
      <c r="C49" s="12"/>
      <c r="D49" s="13"/>
    </row>
    <row r="50" spans="1:4" ht="14.1" customHeight="1" x14ac:dyDescent="0.25">
      <c r="A50" s="14"/>
      <c r="B50" s="17" t="s">
        <v>69</v>
      </c>
      <c r="C50" s="12">
        <v>1449332</v>
      </c>
      <c r="D50" s="13">
        <v>22242953</v>
      </c>
    </row>
    <row r="51" spans="1:4" ht="14.1" customHeight="1" x14ac:dyDescent="0.25">
      <c r="A51" s="14" t="s">
        <v>17</v>
      </c>
      <c r="B51" s="16" t="s">
        <v>70</v>
      </c>
      <c r="C51" s="21"/>
    </row>
    <row r="52" spans="1:4" ht="14.1" customHeight="1" x14ac:dyDescent="0.25">
      <c r="A52" s="14"/>
      <c r="B52" s="16" t="s">
        <v>83</v>
      </c>
      <c r="C52" s="12">
        <v>635872</v>
      </c>
      <c r="D52" s="13">
        <v>20386786</v>
      </c>
    </row>
    <row r="53" spans="1:4" ht="14.1" customHeight="1" x14ac:dyDescent="0.25">
      <c r="A53" s="14" t="s">
        <v>20</v>
      </c>
      <c r="B53" s="18" t="s">
        <v>71</v>
      </c>
      <c r="C53" s="21"/>
    </row>
    <row r="54" spans="1:4" ht="14.1" customHeight="1" x14ac:dyDescent="0.25">
      <c r="A54" s="14"/>
      <c r="B54" s="18" t="s">
        <v>72</v>
      </c>
      <c r="C54" s="12">
        <v>212311</v>
      </c>
      <c r="D54" s="13">
        <v>18312731</v>
      </c>
    </row>
    <row r="55" spans="1:4" ht="14.1" customHeight="1" x14ac:dyDescent="0.25">
      <c r="A55" s="14" t="s">
        <v>22</v>
      </c>
      <c r="B55" s="20" t="s">
        <v>74</v>
      </c>
      <c r="C55" s="21"/>
    </row>
    <row r="56" spans="1:4" ht="14.1" customHeight="1" x14ac:dyDescent="0.25">
      <c r="A56" s="14"/>
      <c r="B56" s="20" t="s">
        <v>81</v>
      </c>
      <c r="C56" s="12">
        <v>2984340</v>
      </c>
      <c r="D56" s="13">
        <v>16818418</v>
      </c>
    </row>
    <row r="57" spans="1:4" ht="24.95" customHeight="1" x14ac:dyDescent="0.25">
      <c r="A57" s="15"/>
      <c r="B57" s="24" t="s">
        <v>36</v>
      </c>
      <c r="C57" s="25">
        <f>C12-SUM(C16:C56)</f>
        <v>201476414</v>
      </c>
      <c r="D57" s="26">
        <f>D12-SUM(D16:D56)</f>
        <v>1326534069</v>
      </c>
    </row>
    <row r="58" spans="1:4" ht="20.100000000000001" customHeight="1" x14ac:dyDescent="0.25">
      <c r="A58" s="29" t="s">
        <v>37</v>
      </c>
      <c r="B58" s="29"/>
    </row>
    <row r="59" spans="1:4" x14ac:dyDescent="0.25">
      <c r="A59" s="28" t="s">
        <v>76</v>
      </c>
      <c r="B59" s="28"/>
    </row>
  </sheetData>
  <mergeCells count="10">
    <mergeCell ref="A1:D1"/>
    <mergeCell ref="A2:D2"/>
    <mergeCell ref="A3:D3"/>
    <mergeCell ref="A5:D5"/>
    <mergeCell ref="A6:D6"/>
    <mergeCell ref="A59:B59"/>
    <mergeCell ref="A58:B58"/>
    <mergeCell ref="A8:A10"/>
    <mergeCell ref="B8:B10"/>
    <mergeCell ref="C8:D8"/>
  </mergeCells>
  <printOptions horizontalCentered="1"/>
  <pageMargins left="0.31496062992125984" right="0.31496062992125984" top="0.55118110236220474" bottom="0.55118110236220474" header="0.31496062992125984" footer="0.31496062992125984"/>
  <pageSetup scale="80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JUDITH VILLAR</dc:creator>
  <cp:lastModifiedBy>Gina de Solis</cp:lastModifiedBy>
  <cp:lastPrinted>2019-11-26T19:12:02Z</cp:lastPrinted>
  <dcterms:created xsi:type="dcterms:W3CDTF">2019-08-14T20:12:50Z</dcterms:created>
  <dcterms:modified xsi:type="dcterms:W3CDTF">2019-11-29T18:29:09Z</dcterms:modified>
</cp:coreProperties>
</file>