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COMERCIO_EXTERIOR\CUADROS_TRIMESTRALES\ZonaLibredeColón\2023\2.SEGUNDO TRIMESTRE2023\"/>
    </mc:Choice>
  </mc:AlternateContent>
  <bookViews>
    <workbookView xWindow="0" yWindow="0" windowWidth="28800" windowHeight="11832"/>
  </bookViews>
  <sheets>
    <sheet name="Hoja1" sheetId="1" r:id="rId1"/>
  </sheets>
  <definedNames>
    <definedName name="_xlnm.Print_Area" localSheetId="0">Hoja1!$A$1:$D$34</definedName>
    <definedName name="Consulta_desde_inecp_new" localSheetId="0" hidden="1">Hoja1!$A$11:$D$32</definedName>
    <definedName name="_xlnm.Print_Titles" localSheetId="0">Hoja1!$5:$10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C32" i="1"/>
</calcChain>
</file>

<file path=xl/connections.xml><?xml version="1.0" encoding="utf-8"?>
<connections xmlns="http://schemas.openxmlformats.org/spreadsheetml/2006/main">
  <connection id="1" name="Consulta desde inecp_new" type="1" refreshedVersion="5" savePassword="1" background="1" saveData="1">
    <dbPr connection="DSN=inecp;UID=Zl_SUPERVISA;PWD=zl_supervisa;DBQ=INECP;DBA=W;APA=T;EXC=F;FEN=T;QTO=T;FRC=10;FDL=10;LOB=T;RST=T;BTD=F;BNF=F;BAM=IfAllSuccessful;NUM=NLS;DPM=F;MTS=T;MDI=F;CSR=F;FWC=F;FBS=64000;TLO=O;MLD=0;ODA=F;STE=F;TSZ=8192;AST=FLOAT;" command="SELECT COD_ART_SA,ley_leyenda,  PESO_BRUTO_S, FOB_S_x000d__x000a_  FROM zl_vw_merc_s_trimestral_p"/>
  </connection>
</connections>
</file>

<file path=xl/sharedStrings.xml><?xml version="1.0" encoding="utf-8"?>
<sst xmlns="http://schemas.openxmlformats.org/spreadsheetml/2006/main" count="60" uniqueCount="60">
  <si>
    <t>COD_ART_SA</t>
  </si>
  <si>
    <t>LEY_LEYENDA</t>
  </si>
  <si>
    <t>PESO_BRUTO_S</t>
  </si>
  <si>
    <t>FOB_S</t>
  </si>
  <si>
    <t>Máquinas automáticas para tratamiento  o  procesamiento  de datos, portátiles de peso  inferior  o  igual  a 10 kg, que  estén constituidas, al menos, por  una  unidad  central  de  proceso, un teclado  y  un  visualizador, con  valor CIF inferior o igual a B/.1,000.00 por unidad.</t>
  </si>
  <si>
    <t>Perfumes  y  colonias  con  valor   CIF  superior  o  igual a B/.22.38 el litro.</t>
  </si>
  <si>
    <t>Aguas  de colonia y de tocador con  valor  CIF  superior  o igual a B/.4.43 el  litro.</t>
  </si>
  <si>
    <t>República de Panamá</t>
  </si>
  <si>
    <t>CONTRALORÍA GENERAL DE LA REPÚBLICA</t>
  </si>
  <si>
    <t xml:space="preserve">Instituto Nacional de Estadística y Censo </t>
  </si>
  <si>
    <t>Código</t>
  </si>
  <si>
    <t>Descripción arancelaria</t>
  </si>
  <si>
    <t xml:space="preserve">Peso bruto </t>
  </si>
  <si>
    <t>Reexportación de la Zona Libre de Colón (P)</t>
  </si>
  <si>
    <t>Zapatillas  de deportes y calzados de danzas  con suela y parte superior de caucho o plástico.</t>
  </si>
  <si>
    <t>Whisky con grado alchólico  volumétrico superior o igual a 60% vol.</t>
  </si>
  <si>
    <t>Los demás medicamentos, (excepto los  productos de las partidas 30.02,  30.05 o 30.06) constituidos por productos  mezclados o sin mezclar, preparados para usos terapéuticos o profilácticos, dosificados  o  acondicionados para la venta al por menor.</t>
  </si>
  <si>
    <t>8471.30.10.00.00</t>
  </si>
  <si>
    <t>3303.00.19.00.00</t>
  </si>
  <si>
    <t>3303.00.29.00.00</t>
  </si>
  <si>
    <t>2208.30.10.00.00</t>
  </si>
  <si>
    <t>6402.99.10.00.00</t>
  </si>
  <si>
    <t>(P) Cifras preliminares.</t>
  </si>
  <si>
    <t>2935.90.00.00.00</t>
  </si>
  <si>
    <t>Las demás sulfonamidas.</t>
  </si>
  <si>
    <t>Fuente: Declaración de Movimiento Comercial de la Zona Libre de Colón.</t>
  </si>
  <si>
    <t xml:space="preserve">Valor FOB </t>
  </si>
  <si>
    <t>REEXPORTACIÓN DE LAS PRINCIPALES MERCADERÍAS DE LA ZONA LIBRE DE COLÓN, POR PESO Y VALOR FOB,</t>
  </si>
  <si>
    <t>8708.99.90.00.00</t>
  </si>
  <si>
    <t>Las  demás  partes y  accesorios de vehículos automóviles de las partidas 87.01 a  87.05.</t>
  </si>
  <si>
    <t>8517.14.00.00.00</t>
  </si>
  <si>
    <t>Los demás teléfonos móviles (celulares)* y los de otras redes inalámbricas.</t>
  </si>
  <si>
    <t>7113.19.00.00.00</t>
  </si>
  <si>
    <t>Artículos de joyería  y  sus partes, de  los  demás metales  preciosos, incluso revestido o chapados de metal precioso (plaqué).</t>
  </si>
  <si>
    <t>Otras mercaderías</t>
  </si>
  <si>
    <t>Columna1</t>
  </si>
  <si>
    <t>Columna2</t>
  </si>
  <si>
    <t>2208.30.90.00.00</t>
  </si>
  <si>
    <t>Los demás whisky.</t>
  </si>
  <si>
    <t>8528.72.90.00.00</t>
  </si>
  <si>
    <t>Los demás aparatos receptores de  televisión, incluso  con aparato receptor  de  radiodifusión  o  grabación o reproducción de sonido o imagen incorporado, en colores.</t>
  </si>
  <si>
    <t>8517.62.00.00.00</t>
  </si>
  <si>
    <t>8443.31.00.00.00</t>
  </si>
  <si>
    <t>Máquinas que efectúen dos o más de las  siguientes funciones: impresión, copia o fax, aptas  para  ser  conectadas a  una máquina automática para tratamiento o procesamiento de datos o a una red.</t>
  </si>
  <si>
    <t>8517.79.00.00.00</t>
  </si>
  <si>
    <t>Partes para teléfonos, incluidos los teléfonos móviles (celulares) y los de otras redes inalámbricas; los demás aparatos de transmisión o recepción de voz, imagen u otros datos, incluidos los de comunicación en red con o sin cable (tales como redes locales (LAN) o extendidas (WAN)), distintos de los aparatos de transmisión o recepción de las partidas 84.43, 85.25, 85.27 u  85.28.</t>
  </si>
  <si>
    <t>5407.10.00.00.00</t>
  </si>
  <si>
    <t>Tejidos fabricados con hilados de alta tenacidad  de nailon  o demás poliamidas o de poliésteres.</t>
  </si>
  <si>
    <t>4011.10.00.00.00</t>
  </si>
  <si>
    <t>(En kilos)</t>
  </si>
  <si>
    <t>(En balboas)</t>
  </si>
  <si>
    <t>3004.90.99.00.99</t>
  </si>
  <si>
    <t>8525.89.90.00.00</t>
  </si>
  <si>
    <t>Cámaras digitales y videocámaras.</t>
  </si>
  <si>
    <t>6404.11.00.00.90</t>
  </si>
  <si>
    <t>Calzado   de   deporte;   calzado   de  tenis,  baloncesto,  gimnasia, entrenamiento y calzados similares con suela  de caucho o plástico y parte superior de materia textil.</t>
  </si>
  <si>
    <t xml:space="preserve"> SEGÚN DESCRIPCIÓN ARANCELARIA: ABRIL A JUNIO 2023</t>
  </si>
  <si>
    <t>Aparatos  para la  recepción, conversión y transmisión o regeneración de voz, imagen  u  otros datos, incluidos los de conmutación  y  encaminamiento  («switching  and  routing apparatus»).</t>
  </si>
  <si>
    <t>Neumáticos (llantas neumáticas), nuevos de caucho, de los tipos utilizados en automóviles de turismo (incluidos los del tipo familiar («break» o «station wagon»), y los de carrera).</t>
  </si>
  <si>
    <t xml:space="preserve">    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</si>
</sst>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/>
    <xf numFmtId="3" fontId="1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/>
    <xf numFmtId="3" fontId="4" fillId="0" borderId="0" xfId="0" applyNumberFormat="1" applyFont="1" applyBorder="1" applyAlignment="1">
      <alignment wrapText="1"/>
    </xf>
    <xf numFmtId="0" fontId="6" fillId="0" borderId="0" xfId="0" applyFont="1"/>
    <xf numFmtId="0" fontId="4" fillId="0" borderId="0" xfId="0" applyFont="1" applyAlignment="1">
      <alignment vertical="top" wrapText="1"/>
    </xf>
    <xf numFmtId="3" fontId="4" fillId="0" borderId="8" xfId="0" applyNumberFormat="1" applyFont="1" applyBorder="1" applyAlignment="1">
      <alignment wrapText="1"/>
    </xf>
    <xf numFmtId="3" fontId="6" fillId="0" borderId="0" xfId="0" applyNumberFormat="1" applyFont="1"/>
    <xf numFmtId="0" fontId="1" fillId="0" borderId="0" xfId="0" applyFont="1" applyBorder="1" applyAlignment="1"/>
    <xf numFmtId="0" fontId="2" fillId="0" borderId="1" xfId="0" applyFont="1" applyBorder="1" applyAlignment="1"/>
    <xf numFmtId="0" fontId="6" fillId="0" borderId="0" xfId="0" applyFont="1" applyAlignment="1"/>
    <xf numFmtId="0" fontId="4" fillId="0" borderId="8" xfId="0" applyFont="1" applyBorder="1" applyAlignment="1">
      <alignment horizontal="justify" wrapText="1"/>
    </xf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wrapText="1"/>
    </xf>
    <xf numFmtId="0" fontId="8" fillId="0" borderId="0" xfId="0" applyFont="1" applyAlignment="1">
      <alignment vertical="top" wrapText="1"/>
    </xf>
    <xf numFmtId="0" fontId="8" fillId="0" borderId="8" xfId="0" applyFont="1" applyBorder="1" applyAlignment="1">
      <alignment wrapText="1"/>
    </xf>
    <xf numFmtId="3" fontId="8" fillId="0" borderId="8" xfId="0" applyNumberFormat="1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Border="1" applyAlignment="1">
      <alignment vertical="top" wrapText="1"/>
    </xf>
    <xf numFmtId="3" fontId="4" fillId="0" borderId="6" xfId="0" applyNumberFormat="1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3" fontId="8" fillId="0" borderId="11" xfId="0" applyNumberFormat="1" applyFont="1" applyBorder="1" applyAlignment="1">
      <alignment vertical="center" wrapText="1"/>
    </xf>
    <xf numFmtId="3" fontId="8" fillId="0" borderId="0" xfId="0" applyNumberFormat="1" applyFont="1" applyAlignment="1">
      <alignment vertical="center" wrapText="1"/>
    </xf>
    <xf numFmtId="0" fontId="8" fillId="0" borderId="8" xfId="0" applyFont="1" applyBorder="1" applyAlignment="1">
      <alignment horizontal="justify" wrapText="1"/>
    </xf>
    <xf numFmtId="0" fontId="4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wrapText="1"/>
    </xf>
    <xf numFmtId="3" fontId="2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adjustColumnWidth="0" connectionId="1" autoFormatId="16" applyNumberFormats="0" applyBorderFormats="0" applyFontFormats="0" applyPatternFormats="0" applyAlignmentFormats="0" applyWidthHeightFormats="0">
  <queryTableRefresh nextId="7" unboundColumnsRight="2">
    <queryTableFields count="6">
      <queryTableField id="1" name="COD_ART_SA" tableColumnId="1"/>
      <queryTableField id="2" name="LEY_LEYENDA" tableColumnId="2"/>
      <queryTableField id="3" name="PESO_BRUTO_S" tableColumnId="3"/>
      <queryTableField id="4" name="FOB_S" tableColumnId="4"/>
      <queryTableField id="5" dataBound="0" tableColumnId="5"/>
      <queryTableField id="6" dataBound="0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1:F32" tableType="queryTable" totalsRowShown="0" headerRowDxfId="7" dataDxfId="6">
  <tableColumns count="6">
    <tableColumn id="1" uniqueName="1" name="COD_ART_SA" queryTableFieldId="1" dataDxfId="5"/>
    <tableColumn id="2" uniqueName="2" name="LEY_LEYENDA" queryTableFieldId="2" dataDxfId="4"/>
    <tableColumn id="3" uniqueName="3" name="PESO_BRUTO_S" queryTableFieldId="3" dataDxfId="3"/>
    <tableColumn id="4" uniqueName="4" name="FOB_S" queryTableFieldId="4" dataDxfId="2"/>
    <tableColumn id="5" uniqueName="5" name="Columna1" queryTableFieldId="5" dataDxfId="1"/>
    <tableColumn id="6" uniqueName="6" name="Columna2" queryTableFieldId="6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tabSelected="1" zoomScaleNormal="100" workbookViewId="0">
      <selection activeCell="F13" sqref="F13"/>
    </sheetView>
  </sheetViews>
  <sheetFormatPr baseColWidth="10" defaultRowHeight="14.4" x14ac:dyDescent="0.3"/>
  <cols>
    <col min="1" max="1" width="15" style="14" customWidth="1"/>
    <col min="2" max="2" width="58.6640625" style="20" customWidth="1"/>
    <col min="3" max="4" width="14.6640625" style="14" customWidth="1"/>
    <col min="5" max="5" width="12.88671875" customWidth="1"/>
    <col min="6" max="6" width="16.33203125" customWidth="1"/>
    <col min="8" max="8" width="12.6640625" customWidth="1"/>
    <col min="9" max="9" width="11.44140625" customWidth="1"/>
  </cols>
  <sheetData>
    <row r="1" spans="1:8" x14ac:dyDescent="0.3">
      <c r="A1" s="49" t="s">
        <v>7</v>
      </c>
      <c r="B1" s="49"/>
      <c r="C1" s="49"/>
      <c r="D1" s="49"/>
    </row>
    <row r="2" spans="1:8" x14ac:dyDescent="0.3">
      <c r="A2" s="50" t="s">
        <v>8</v>
      </c>
      <c r="B2" s="50"/>
      <c r="C2" s="50"/>
      <c r="D2" s="50"/>
    </row>
    <row r="3" spans="1:8" x14ac:dyDescent="0.3">
      <c r="A3" s="49" t="s">
        <v>9</v>
      </c>
      <c r="B3" s="49"/>
      <c r="C3" s="49"/>
      <c r="D3" s="49"/>
    </row>
    <row r="4" spans="1:8" x14ac:dyDescent="0.3">
      <c r="A4" s="3"/>
      <c r="B4" s="18"/>
      <c r="C4" s="4"/>
      <c r="D4" s="4"/>
    </row>
    <row r="5" spans="1:8" x14ac:dyDescent="0.3">
      <c r="A5" s="50" t="s">
        <v>27</v>
      </c>
      <c r="B5" s="50"/>
      <c r="C5" s="50"/>
      <c r="D5" s="50"/>
    </row>
    <row r="6" spans="1:8" x14ac:dyDescent="0.3">
      <c r="A6" s="50" t="s">
        <v>56</v>
      </c>
      <c r="B6" s="50"/>
      <c r="C6" s="50"/>
      <c r="D6" s="50"/>
    </row>
    <row r="7" spans="1:8" x14ac:dyDescent="0.3">
      <c r="A7" s="5"/>
      <c r="B7" s="19"/>
      <c r="C7" s="6"/>
      <c r="D7" s="6"/>
    </row>
    <row r="8" spans="1:8" ht="26.25" customHeight="1" x14ac:dyDescent="0.3">
      <c r="A8" s="41" t="s">
        <v>10</v>
      </c>
      <c r="B8" s="44" t="s">
        <v>11</v>
      </c>
      <c r="C8" s="47" t="s">
        <v>13</v>
      </c>
      <c r="D8" s="48"/>
    </row>
    <row r="9" spans="1:8" x14ac:dyDescent="0.3">
      <c r="A9" s="42"/>
      <c r="B9" s="45"/>
      <c r="C9" s="7" t="s">
        <v>12</v>
      </c>
      <c r="D9" s="8" t="s">
        <v>26</v>
      </c>
    </row>
    <row r="10" spans="1:8" x14ac:dyDescent="0.3">
      <c r="A10" s="43"/>
      <c r="B10" s="46"/>
      <c r="C10" s="9" t="s">
        <v>49</v>
      </c>
      <c r="D10" s="10" t="s">
        <v>50</v>
      </c>
      <c r="G10" s="13"/>
      <c r="H10" s="13"/>
    </row>
    <row r="11" spans="1:8" ht="15" hidden="1" customHeight="1" x14ac:dyDescent="0.3">
      <c r="A11" s="14" t="s">
        <v>0</v>
      </c>
      <c r="B11" s="20" t="s">
        <v>1</v>
      </c>
      <c r="C11" s="14" t="s">
        <v>2</v>
      </c>
      <c r="D11" s="14" t="s">
        <v>3</v>
      </c>
      <c r="E11" s="14" t="s">
        <v>35</v>
      </c>
      <c r="F11" s="14" t="s">
        <v>36</v>
      </c>
      <c r="G11" s="13"/>
      <c r="H11" s="13"/>
    </row>
    <row r="12" spans="1:8" s="40" customFormat="1" ht="20.100000000000001" customHeight="1" x14ac:dyDescent="0.3">
      <c r="A12" s="37"/>
      <c r="B12" s="36" t="s">
        <v>59</v>
      </c>
      <c r="C12" s="38">
        <v>218347318</v>
      </c>
      <c r="D12" s="38">
        <v>2692463232</v>
      </c>
      <c r="E12" s="37"/>
      <c r="F12" s="37"/>
      <c r="G12" s="39"/>
      <c r="H12" s="39"/>
    </row>
    <row r="13" spans="1:8" s="1" customFormat="1" ht="51.75" customHeight="1" x14ac:dyDescent="0.3">
      <c r="A13" s="15" t="s">
        <v>51</v>
      </c>
      <c r="B13" s="21" t="s">
        <v>16</v>
      </c>
      <c r="C13" s="16">
        <v>3099087</v>
      </c>
      <c r="D13" s="16">
        <v>453265285</v>
      </c>
      <c r="E13" s="22"/>
      <c r="F13" s="22"/>
      <c r="G13" s="13"/>
      <c r="H13" s="13"/>
    </row>
    <row r="14" spans="1:8" s="1" customFormat="1" ht="27.75" customHeight="1" x14ac:dyDescent="0.3">
      <c r="A14" s="15" t="s">
        <v>18</v>
      </c>
      <c r="B14" s="21" t="s">
        <v>5</v>
      </c>
      <c r="C14" s="16">
        <v>609731</v>
      </c>
      <c r="D14" s="16">
        <v>53249866</v>
      </c>
      <c r="E14" s="22"/>
      <c r="F14" s="22"/>
      <c r="G14" s="13"/>
      <c r="H14" s="13"/>
    </row>
    <row r="15" spans="1:8" s="1" customFormat="1" ht="27" x14ac:dyDescent="0.3">
      <c r="A15" s="15" t="s">
        <v>19</v>
      </c>
      <c r="B15" s="21" t="s">
        <v>6</v>
      </c>
      <c r="C15" s="16">
        <v>882369</v>
      </c>
      <c r="D15" s="16">
        <v>47014875</v>
      </c>
      <c r="E15" s="22"/>
      <c r="F15" s="22"/>
      <c r="G15" s="13"/>
      <c r="H15" s="13"/>
    </row>
    <row r="16" spans="1:8" s="1" customFormat="1" ht="51.75" customHeight="1" x14ac:dyDescent="0.3">
      <c r="A16" s="15" t="s">
        <v>17</v>
      </c>
      <c r="B16" s="21" t="s">
        <v>4</v>
      </c>
      <c r="C16" s="16">
        <v>279471</v>
      </c>
      <c r="D16" s="16">
        <v>45485797</v>
      </c>
      <c r="E16" s="22"/>
      <c r="F16" s="22"/>
      <c r="G16" s="13"/>
      <c r="H16" s="13"/>
    </row>
    <row r="17" spans="1:8" s="1" customFormat="1" ht="15" customHeight="1" x14ac:dyDescent="0.3">
      <c r="A17" s="15" t="s">
        <v>20</v>
      </c>
      <c r="B17" s="21" t="s">
        <v>15</v>
      </c>
      <c r="C17" s="16">
        <v>5671264</v>
      </c>
      <c r="D17" s="16">
        <v>45257729</v>
      </c>
      <c r="E17" s="22"/>
      <c r="F17" s="22"/>
      <c r="G17" s="13"/>
      <c r="H17" s="13"/>
    </row>
    <row r="18" spans="1:8" s="1" customFormat="1" ht="39.75" customHeight="1" x14ac:dyDescent="0.3">
      <c r="A18" s="15" t="s">
        <v>41</v>
      </c>
      <c r="B18" s="21" t="s">
        <v>57</v>
      </c>
      <c r="C18" s="16">
        <v>471722</v>
      </c>
      <c r="D18" s="16">
        <v>39160361</v>
      </c>
      <c r="E18" s="22"/>
      <c r="F18" s="22"/>
      <c r="G18" s="13"/>
      <c r="H18" s="13"/>
    </row>
    <row r="19" spans="1:8" s="1" customFormat="1" ht="13.5" customHeight="1" x14ac:dyDescent="0.3">
      <c r="A19" s="15" t="s">
        <v>23</v>
      </c>
      <c r="B19" s="21" t="s">
        <v>24</v>
      </c>
      <c r="C19" s="16">
        <v>13326</v>
      </c>
      <c r="D19" s="16">
        <v>36788250</v>
      </c>
      <c r="E19" s="22"/>
      <c r="F19" s="22"/>
      <c r="G19" s="13"/>
      <c r="H19" s="13"/>
    </row>
    <row r="20" spans="1:8" s="1" customFormat="1" ht="39.75" customHeight="1" x14ac:dyDescent="0.3">
      <c r="A20" s="15" t="s">
        <v>42</v>
      </c>
      <c r="B20" s="21" t="s">
        <v>43</v>
      </c>
      <c r="C20" s="16">
        <v>1673480</v>
      </c>
      <c r="D20" s="16">
        <v>32576892</v>
      </c>
      <c r="E20" s="22"/>
      <c r="F20" s="22"/>
      <c r="G20" s="13"/>
      <c r="H20" s="13"/>
    </row>
    <row r="21" spans="1:8" s="1" customFormat="1" ht="40.5" customHeight="1" x14ac:dyDescent="0.3">
      <c r="A21" s="15" t="s">
        <v>48</v>
      </c>
      <c r="B21" s="21" t="s">
        <v>58</v>
      </c>
      <c r="C21" s="16">
        <v>6604177</v>
      </c>
      <c r="D21" s="16">
        <v>30888795</v>
      </c>
      <c r="E21" s="22"/>
      <c r="F21" s="22"/>
      <c r="G21" s="13"/>
      <c r="H21" s="13"/>
    </row>
    <row r="22" spans="1:8" s="1" customFormat="1" ht="15" customHeight="1" x14ac:dyDescent="0.3">
      <c r="A22" s="15" t="s">
        <v>37</v>
      </c>
      <c r="B22" s="21" t="s">
        <v>38</v>
      </c>
      <c r="C22" s="16">
        <v>4871960</v>
      </c>
      <c r="D22" s="16">
        <v>27527790</v>
      </c>
      <c r="E22" s="22"/>
      <c r="F22" s="22"/>
      <c r="G22" s="13"/>
      <c r="H22" s="13"/>
    </row>
    <row r="23" spans="1:8" s="1" customFormat="1" ht="78" customHeight="1" x14ac:dyDescent="0.3">
      <c r="A23" s="15" t="s">
        <v>44</v>
      </c>
      <c r="B23" s="21" t="s">
        <v>45</v>
      </c>
      <c r="C23" s="16">
        <v>362655</v>
      </c>
      <c r="D23" s="16">
        <v>26240126</v>
      </c>
      <c r="E23" s="22"/>
      <c r="F23" s="22"/>
      <c r="G23" s="13"/>
      <c r="H23" s="13"/>
    </row>
    <row r="24" spans="1:8" s="1" customFormat="1" ht="14.25" customHeight="1" x14ac:dyDescent="0.3">
      <c r="A24" s="15" t="s">
        <v>52</v>
      </c>
      <c r="B24" s="21" t="s">
        <v>53</v>
      </c>
      <c r="C24" s="16">
        <v>681213</v>
      </c>
      <c r="D24" s="16">
        <v>25399821</v>
      </c>
      <c r="E24" s="22"/>
      <c r="F24" s="22"/>
      <c r="G24" s="13"/>
      <c r="H24" s="13"/>
    </row>
    <row r="25" spans="1:8" s="1" customFormat="1" ht="25.5" customHeight="1" x14ac:dyDescent="0.3">
      <c r="A25" s="15" t="s">
        <v>32</v>
      </c>
      <c r="B25" s="21" t="s">
        <v>33</v>
      </c>
      <c r="C25" s="16">
        <v>1842</v>
      </c>
      <c r="D25" s="16">
        <v>25197600</v>
      </c>
      <c r="E25" s="22"/>
      <c r="F25" s="22"/>
      <c r="G25" s="13"/>
      <c r="H25" s="13"/>
    </row>
    <row r="26" spans="1:8" s="1" customFormat="1" ht="27" customHeight="1" x14ac:dyDescent="0.3">
      <c r="A26" s="15" t="s">
        <v>28</v>
      </c>
      <c r="B26" s="21" t="s">
        <v>29</v>
      </c>
      <c r="C26" s="16">
        <v>3433004</v>
      </c>
      <c r="D26" s="16">
        <v>23324237</v>
      </c>
      <c r="E26" s="22"/>
      <c r="F26" s="22"/>
      <c r="G26" s="13"/>
      <c r="H26" s="13"/>
    </row>
    <row r="27" spans="1:8" s="1" customFormat="1" ht="27" x14ac:dyDescent="0.3">
      <c r="A27" s="15" t="s">
        <v>30</v>
      </c>
      <c r="B27" s="21" t="s">
        <v>31</v>
      </c>
      <c r="C27" s="16">
        <v>63596</v>
      </c>
      <c r="D27" s="16">
        <v>22942620</v>
      </c>
      <c r="E27" s="22"/>
      <c r="F27" s="22"/>
      <c r="G27" s="13"/>
      <c r="H27" s="13"/>
    </row>
    <row r="28" spans="1:8" s="1" customFormat="1" ht="40.5" customHeight="1" x14ac:dyDescent="0.3">
      <c r="A28" s="15" t="s">
        <v>39</v>
      </c>
      <c r="B28" s="21" t="s">
        <v>40</v>
      </c>
      <c r="C28" s="16">
        <v>1218300</v>
      </c>
      <c r="D28" s="16">
        <v>22492139</v>
      </c>
      <c r="E28" s="22"/>
      <c r="F28" s="22"/>
      <c r="G28" s="13"/>
      <c r="H28" s="13"/>
    </row>
    <row r="29" spans="1:8" s="2" customFormat="1" ht="26.4" x14ac:dyDescent="0.25">
      <c r="A29" s="28" t="s">
        <v>21</v>
      </c>
      <c r="B29" s="35" t="s">
        <v>14</v>
      </c>
      <c r="C29" s="29">
        <v>1801885</v>
      </c>
      <c r="D29" s="13">
        <v>22460627</v>
      </c>
      <c r="F29" s="23"/>
    </row>
    <row r="30" spans="1:8" s="1" customFormat="1" ht="40.200000000000003" x14ac:dyDescent="0.3">
      <c r="A30" s="24" t="s">
        <v>54</v>
      </c>
      <c r="B30" s="25" t="s">
        <v>55</v>
      </c>
      <c r="C30" s="26">
        <v>809889</v>
      </c>
      <c r="D30" s="26">
        <v>21395310</v>
      </c>
      <c r="E30" s="27"/>
      <c r="F30" s="27"/>
    </row>
    <row r="31" spans="1:8" s="1" customFormat="1" ht="27" x14ac:dyDescent="0.3">
      <c r="A31" s="24" t="s">
        <v>46</v>
      </c>
      <c r="B31" s="34" t="s">
        <v>47</v>
      </c>
      <c r="C31" s="26">
        <v>4561020</v>
      </c>
      <c r="D31" s="26">
        <v>21202158</v>
      </c>
      <c r="E31" s="27"/>
      <c r="F31" s="27"/>
    </row>
    <row r="32" spans="1:8" s="2" customFormat="1" ht="18" customHeight="1" x14ac:dyDescent="0.3">
      <c r="A32" s="30"/>
      <c r="B32" s="31" t="s">
        <v>34</v>
      </c>
      <c r="C32" s="32">
        <f>C12-SUM(C13:C31)</f>
        <v>181237327</v>
      </c>
      <c r="D32" s="32">
        <f>D12-SUM(D13:D31)</f>
        <v>1670592954</v>
      </c>
      <c r="E32" s="33"/>
      <c r="F32" s="33"/>
    </row>
    <row r="33" spans="1:6" ht="20.100000000000001" customHeight="1" x14ac:dyDescent="0.3">
      <c r="A33" s="12" t="s">
        <v>22</v>
      </c>
      <c r="B33" s="12"/>
      <c r="C33" s="13"/>
      <c r="D33" s="13"/>
      <c r="E33" s="11"/>
      <c r="F33" s="1"/>
    </row>
    <row r="34" spans="1:6" x14ac:dyDescent="0.3">
      <c r="A34" s="12" t="s">
        <v>25</v>
      </c>
      <c r="B34" s="12"/>
      <c r="C34" s="13"/>
      <c r="D34" s="13"/>
      <c r="E34" s="1"/>
      <c r="F34" s="1"/>
    </row>
    <row r="35" spans="1:6" x14ac:dyDescent="0.3">
      <c r="C35" s="17"/>
      <c r="D35" s="17"/>
      <c r="E35" s="1"/>
      <c r="F35" s="1"/>
    </row>
    <row r="36" spans="1:6" x14ac:dyDescent="0.3">
      <c r="C36" s="17"/>
      <c r="D36" s="17"/>
      <c r="E36" s="1"/>
      <c r="F36" s="1"/>
    </row>
    <row r="37" spans="1:6" x14ac:dyDescent="0.3">
      <c r="C37" s="17"/>
      <c r="D37" s="17"/>
    </row>
  </sheetData>
  <mergeCells count="8">
    <mergeCell ref="A8:A10"/>
    <mergeCell ref="B8:B10"/>
    <mergeCell ref="C8:D8"/>
    <mergeCell ref="A1:D1"/>
    <mergeCell ref="A2:D2"/>
    <mergeCell ref="A3:D3"/>
    <mergeCell ref="A5:D5"/>
    <mergeCell ref="A6:D6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Victor Morales</cp:lastModifiedBy>
  <cp:lastPrinted>2023-09-01T19:47:14Z</cp:lastPrinted>
  <dcterms:created xsi:type="dcterms:W3CDTF">2019-08-14T20:47:05Z</dcterms:created>
  <dcterms:modified xsi:type="dcterms:W3CDTF">2023-09-04T12:34:41Z</dcterms:modified>
</cp:coreProperties>
</file>