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dec-app-03\PDF\DEPT_ESTADISTICA\COMERCIO_EXTERIOR\CUADROS_TRIMESTRALES\ZonaLibredeColón\2021\2.ABRJUN2021(P)\"/>
    </mc:Choice>
  </mc:AlternateContent>
  <bookViews>
    <workbookView xWindow="0" yWindow="0" windowWidth="28800" windowHeight="11832"/>
  </bookViews>
  <sheets>
    <sheet name="Abr_Jun2021" sheetId="1" r:id="rId1"/>
  </sheets>
  <definedNames>
    <definedName name="_xlnm.Print_Area" localSheetId="0">Abr_Jun2021!$A$1:$D$32</definedName>
    <definedName name="Consulta_desde_inecp_new" localSheetId="0" hidden="1">Abr_Jun2021!$A$11:$D$30</definedName>
    <definedName name="_xlnm.Print_Titles" localSheetId="0">Abr_Jun2021!$5:$10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0" i="1" l="1"/>
  <c r="C30" i="1"/>
</calcChain>
</file>

<file path=xl/connections.xml><?xml version="1.0" encoding="utf-8"?>
<connections xmlns="http://schemas.openxmlformats.org/spreadsheetml/2006/main">
  <connection id="1" name="Consulta desde inecp_new" type="1" refreshedVersion="5" background="1" saveData="1">
    <dbPr connection="DSN=INECP;UID=zl_SUPERVISA;DBQ=INECP;DBA=W;APA=T;EXC=F;FEN=T;QTO=T;FRC=10;FDL=10;LOB=T;RST=T;BTD=F;BNF=F;BAM=IfAllSuccessful;NUM=NLS;DPM=F;MTS=T;MDI=F;CSR=F;FWC=F;FBS=64000;TLO=O;MLD=0;ODA=F;STE=F;TSZ=8192;AST=FLOAT;" command="SELECT  COD_ART_SA,ley_leyenda, PESO_BRUTO, CIF_x000d__x000a_  FROM zl_vw_merc_e_trimestral_p"/>
  </connection>
</connections>
</file>

<file path=xl/sharedStrings.xml><?xml version="1.0" encoding="utf-8"?>
<sst xmlns="http://schemas.openxmlformats.org/spreadsheetml/2006/main" count="54" uniqueCount="54">
  <si>
    <t>COD_ART_SA</t>
  </si>
  <si>
    <t>LEY_LEYENDA</t>
  </si>
  <si>
    <t>PESO_BRUTO</t>
  </si>
  <si>
    <t>CIF</t>
  </si>
  <si>
    <t>Teléfonos  móviles  (celulares), y los de otras redes inalámbricas.</t>
  </si>
  <si>
    <t>Máquinas automáticas para tratamiento  o  procesamiento  de datos, portátiles de peso  inferior  o  igual  a 10 kg, que  estén constituidas, al menos, por  una  unidad  central  de  proceso, un teclado  y  un  visualizador, con  valor CIF inferior o igual a B/.1,000.00 por unidad.</t>
  </si>
  <si>
    <t>Los demás aparatos receptores de  televisión, incluso  con aparato receptor  de  radiodifusión  o  grabación o reproducción de sonido o imagen incorporado, en colores.</t>
  </si>
  <si>
    <t>Aguas  de colonia y de tocador con  valor  CIF  superior  o igual a B/.4.43 el  litro.</t>
  </si>
  <si>
    <t>Las  demás  partes y  accesorios de vehículos automóviles de las partidas 87.01 a  87.05.</t>
  </si>
  <si>
    <t>República de Panamá</t>
  </si>
  <si>
    <t>CONTRALORÍA GENERAL DE LA REPÚBLICA</t>
  </si>
  <si>
    <t xml:space="preserve">Instituto Nacional de Estadística y Censo </t>
  </si>
  <si>
    <t>IMPORTACIÓN DE LAS PRINCIPALES MERCADERÍAS A LA ZONA LIBRE DE COLÓN, POR PESO Y VALOR CIF,</t>
  </si>
  <si>
    <t>Código</t>
  </si>
  <si>
    <t>Descripción arancelaria</t>
  </si>
  <si>
    <t>Importación a la Zona Libre de Colón (P)</t>
  </si>
  <si>
    <t xml:space="preserve">Peso bruto </t>
  </si>
  <si>
    <t xml:space="preserve">Valor CIF </t>
  </si>
  <si>
    <t>(en kilos)</t>
  </si>
  <si>
    <t>(en balboas)</t>
  </si>
  <si>
    <t>3004.90.99.00.00</t>
  </si>
  <si>
    <t>Los demás medicamentos, (excepto los  productos de las partidas 30.02,  30.05 o 30.06) constituidos por productos  mezclados o sin mezclar, preparados para usos terapéuticos o profilácticos, dosificados  o  acondicionados para la venta al por menor.</t>
  </si>
  <si>
    <t>8517.12.00.00.00</t>
  </si>
  <si>
    <t>8471.30.10.00.00</t>
  </si>
  <si>
    <t>4011.10.00.00.00</t>
  </si>
  <si>
    <t>3303.00.29.00.00</t>
  </si>
  <si>
    <t>8517.70.00.00.00</t>
  </si>
  <si>
    <t>Partes para teléfonos, incluidos los teléfonos móviles (celulares), y los de otras redes inalámbricas; los demás aparatos de transmisión o recepción de voz, imagen u  otros datos, incluidos los de comunicación en red con  o sin cable (tales  como  redes  locales  (LAN), o  extendidas (WAN)),  distintos de los aparatos  de  transmisión  o  recepción de  las partidas 84.43,  85.25,  85.27 u  85.28.</t>
  </si>
  <si>
    <t>8528.72.90.00.00</t>
  </si>
  <si>
    <t>8415.10.00.00.00</t>
  </si>
  <si>
    <t>Máquinas  y  aparatos para acondicionamiento de aire que comprendan un ventilador con motor y los dispositivos adecuados para modificar  la temperatura  y  la humedad, aunque no regulen  separadamente  el  grado higrométrico, de  pared o para ventanas, formando un solo cuerpo, o del tipo  sistema de elementos separados (&lt;&lt;split-system&gt;&gt;).</t>
  </si>
  <si>
    <t>8443.31.00.00.00</t>
  </si>
  <si>
    <t>8708.99.90.00.00</t>
  </si>
  <si>
    <t>8517.62.00.00.00</t>
  </si>
  <si>
    <t>Aparatos  para la  recepción, conversión y transmisión o regeneración de voz, imagen  u  otros datos, incluidos los de conmutación  y  encaminamiento  (&lt;&lt;switching  and  routing apparatus&gt;&gt;).</t>
  </si>
  <si>
    <t>2208.30.90.00.00</t>
  </si>
  <si>
    <t>Los demás whisky.</t>
  </si>
  <si>
    <t>6402.20.10.00.00</t>
  </si>
  <si>
    <t>Chancletas y sandalias con suela de material espumoso o celular y parte superior con tiras o bridas que pasan por el empeine y rodean el dedo gordo, de caucho o plástico.</t>
  </si>
  <si>
    <t>7113.19.00.00.00</t>
  </si>
  <si>
    <t>Artículos de joyería  y  sus partes, de  los  demás metales  preciosos, incluso revestido o chapados de metal precioso (plaqué).</t>
  </si>
  <si>
    <t>3303.00.19.00.00</t>
  </si>
  <si>
    <t>Perfumes  y  colonias  con  valor   CIF  superior  o  igual a B/.22.38 el litro.</t>
  </si>
  <si>
    <t>2941.90.00.00.00</t>
  </si>
  <si>
    <t>Los demás antibióticos.</t>
  </si>
  <si>
    <t>2935.90.00.00.00</t>
  </si>
  <si>
    <t>Las demás sulfonamidas.</t>
  </si>
  <si>
    <t>Máquinas que efectúen dos o más de las  siguientes funciones: impresión, copia o fax, aptas  para  ser  conectadas a  una máquina automática para tratamiento o procesamiento de datos o a una red.</t>
  </si>
  <si>
    <t>Neumáticos (llantas neumáticas), nuevos de caucho, de los tipos utilizados en automóviles de turismo (incluidos los del tipo familiar (&lt;&lt;break&gt;&gt; o &lt;&lt;station wagon&gt;&gt;), y los de carrera).</t>
  </si>
  <si>
    <t>(P) Cifras preliminares.</t>
  </si>
  <si>
    <t>Fuente: Declaración de Movimiento Comercial de la Zona Libre de Colón.</t>
  </si>
  <si>
    <t xml:space="preserve"> SEGÚN DESCRIPCIÓN ARANCELARIA:  ABRIL A JUNIO 2021</t>
  </si>
  <si>
    <t xml:space="preserve"> TOTAL </t>
  </si>
  <si>
    <t>Otras mercaderías.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</si>
</sst>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3" fontId="0" fillId="0" borderId="0" xfId="0" applyNumberFormat="1"/>
    <xf numFmtId="0" fontId="1" fillId="0" borderId="0" xfId="0" applyFont="1"/>
    <xf numFmtId="3" fontId="1" fillId="0" borderId="0" xfId="0" applyNumberFormat="1" applyFont="1"/>
    <xf numFmtId="0" fontId="2" fillId="0" borderId="1" xfId="0" applyFont="1" applyBorder="1"/>
    <xf numFmtId="3" fontId="2" fillId="0" borderId="1" xfId="0" applyNumberFormat="1" applyFont="1" applyBorder="1"/>
    <xf numFmtId="3" fontId="2" fillId="2" borderId="3" xfId="0" applyNumberFormat="1" applyFont="1" applyFill="1" applyBorder="1" applyAlignment="1">
      <alignment horizontal="center" vertical="center"/>
    </xf>
    <xf numFmtId="3" fontId="2" fillId="2" borderId="5" xfId="0" applyNumberFormat="1" applyFont="1" applyFill="1" applyBorder="1" applyAlignment="1">
      <alignment horizontal="center" vertical="center"/>
    </xf>
    <xf numFmtId="3" fontId="2" fillId="2" borderId="7" xfId="0" applyNumberFormat="1" applyFont="1" applyFill="1" applyBorder="1" applyAlignment="1">
      <alignment horizontal="center" vertical="center"/>
    </xf>
    <xf numFmtId="3" fontId="2" fillId="2" borderId="4" xfId="0" applyNumberFormat="1" applyFont="1" applyFill="1" applyBorder="1" applyAlignment="1">
      <alignment horizontal="center" vertical="center"/>
    </xf>
    <xf numFmtId="0" fontId="3" fillId="0" borderId="0" xfId="0" applyFont="1"/>
    <xf numFmtId="3" fontId="3" fillId="0" borderId="0" xfId="0" applyNumberFormat="1" applyFont="1"/>
    <xf numFmtId="0" fontId="3" fillId="0" borderId="2" xfId="0" applyFont="1" applyBorder="1" applyAlignment="1">
      <alignment vertical="top" wrapText="1"/>
    </xf>
    <xf numFmtId="3" fontId="3" fillId="0" borderId="3" xfId="0" applyNumberFormat="1" applyFont="1" applyBorder="1" applyAlignment="1">
      <alignment wrapText="1"/>
    </xf>
    <xf numFmtId="3" fontId="3" fillId="0" borderId="0" xfId="0" applyNumberFormat="1" applyFont="1" applyAlignment="1">
      <alignment wrapText="1"/>
    </xf>
    <xf numFmtId="0" fontId="3" fillId="0" borderId="0" xfId="0" applyFont="1" applyBorder="1"/>
    <xf numFmtId="0" fontId="5" fillId="0" borderId="0" xfId="0" applyFont="1" applyBorder="1" applyAlignment="1"/>
    <xf numFmtId="0" fontId="3" fillId="0" borderId="0" xfId="0" applyFont="1" applyBorder="1" applyAlignment="1">
      <alignment vertical="top"/>
    </xf>
    <xf numFmtId="0" fontId="3" fillId="0" borderId="6" xfId="0" applyFont="1" applyBorder="1" applyAlignment="1">
      <alignment vertical="center" wrapText="1"/>
    </xf>
    <xf numFmtId="3" fontId="3" fillId="0" borderId="7" xfId="0" applyNumberFormat="1" applyFont="1" applyBorder="1" applyAlignment="1">
      <alignment vertical="center" wrapText="1"/>
    </xf>
    <xf numFmtId="3" fontId="3" fillId="0" borderId="1" xfId="0" applyNumberFormat="1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Border="1" applyAlignment="1">
      <alignment vertical="top"/>
    </xf>
    <xf numFmtId="0" fontId="2" fillId="0" borderId="1" xfId="0" applyFont="1" applyBorder="1" applyAlignment="1">
      <alignment vertical="top"/>
    </xf>
    <xf numFmtId="0" fontId="3" fillId="0" borderId="0" xfId="0" applyFont="1" applyAlignment="1">
      <alignment vertical="top"/>
    </xf>
    <xf numFmtId="0" fontId="5" fillId="0" borderId="0" xfId="0" applyFont="1" applyBorder="1" applyAlignment="1">
      <alignment vertical="top"/>
    </xf>
    <xf numFmtId="0" fontId="0" fillId="0" borderId="0" xfId="0" applyAlignment="1">
      <alignment vertical="top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3" fontId="3" fillId="0" borderId="3" xfId="0" applyNumberFormat="1" applyFont="1" applyBorder="1" applyAlignment="1">
      <alignment vertical="center" wrapText="1"/>
    </xf>
    <xf numFmtId="3" fontId="3" fillId="0" borderId="0" xfId="0" applyNumberFormat="1" applyFont="1" applyAlignment="1">
      <alignment vertical="center" wrapText="1"/>
    </xf>
    <xf numFmtId="0" fontId="3" fillId="0" borderId="2" xfId="0" applyFont="1" applyBorder="1" applyAlignment="1">
      <alignment vertical="center"/>
    </xf>
    <xf numFmtId="3" fontId="4" fillId="0" borderId="3" xfId="0" applyNumberFormat="1" applyFont="1" applyBorder="1" applyAlignment="1">
      <alignment vertical="center"/>
    </xf>
    <xf numFmtId="3" fontId="4" fillId="0" borderId="0" xfId="0" applyNumberFormat="1" applyFont="1" applyAlignment="1">
      <alignment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3" fontId="2" fillId="2" borderId="8" xfId="0" applyNumberFormat="1" applyFont="1" applyFill="1" applyBorder="1" applyAlignment="1">
      <alignment horizontal="center"/>
    </xf>
    <xf numFmtId="3" fontId="2" fillId="2" borderId="9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6"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top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general" vertical="top" textRotation="0" wrapText="1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Consulta desde inecp_new" connectionId="1" autoFormatId="16" applyNumberFormats="0" applyBorderFormats="0" applyFontFormats="0" applyPatternFormats="0" applyAlignmentFormats="0" applyWidthHeightFormats="0">
  <queryTableRefresh nextId="5">
    <queryTableFields count="4">
      <queryTableField id="1" name="COD_ART_SA" tableColumnId="1"/>
      <queryTableField id="2" name="LEY_LEYENDA" tableColumnId="2"/>
      <queryTableField id="3" name="PESO_BRUTO" tableColumnId="3"/>
      <queryTableField id="4" name="CIF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Tabla_Consulta_desde_inecp_new" displayName="Tabla_Consulta_desde_inecp_new" ref="A11:D30" tableType="queryTable" totalsRowShown="0" headerRowDxfId="5" dataDxfId="4">
  <tableColumns count="4">
    <tableColumn id="1" uniqueName="1" name="COD_ART_SA" queryTableFieldId="1" dataDxfId="3"/>
    <tableColumn id="2" uniqueName="2" name="LEY_LEYENDA" queryTableFieldId="2" dataDxfId="2"/>
    <tableColumn id="3" uniqueName="3" name="PESO_BRUTO" queryTableFieldId="3" dataDxfId="1"/>
    <tableColumn id="4" uniqueName="4" name="CIF" queryTableFieldId="4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4"/>
  <sheetViews>
    <sheetView showGridLines="0" tabSelected="1" zoomScaleNormal="100" workbookViewId="0">
      <selection activeCell="A30" sqref="A30:XFD30"/>
    </sheetView>
  </sheetViews>
  <sheetFormatPr baseColWidth="10" defaultRowHeight="14.4" x14ac:dyDescent="0.3"/>
  <cols>
    <col min="1" max="1" width="15.33203125" customWidth="1"/>
    <col min="2" max="2" width="58.5546875" style="27" customWidth="1"/>
    <col min="3" max="4" width="18.6640625" style="1" customWidth="1"/>
  </cols>
  <sheetData>
    <row r="1" spans="1:5" x14ac:dyDescent="0.3">
      <c r="A1" s="43" t="s">
        <v>9</v>
      </c>
      <c r="B1" s="43"/>
      <c r="C1" s="43"/>
      <c r="D1" s="43"/>
      <c r="E1" s="10"/>
    </row>
    <row r="2" spans="1:5" x14ac:dyDescent="0.3">
      <c r="A2" s="44" t="s">
        <v>10</v>
      </c>
      <c r="B2" s="44"/>
      <c r="C2" s="44"/>
      <c r="D2" s="44"/>
      <c r="E2" s="10"/>
    </row>
    <row r="3" spans="1:5" x14ac:dyDescent="0.3">
      <c r="A3" s="43" t="s">
        <v>11</v>
      </c>
      <c r="B3" s="43"/>
      <c r="C3" s="43"/>
      <c r="D3" s="43"/>
      <c r="E3" s="10"/>
    </row>
    <row r="4" spans="1:5" x14ac:dyDescent="0.3">
      <c r="A4" s="2"/>
      <c r="B4" s="23"/>
      <c r="C4" s="3"/>
      <c r="D4" s="3"/>
      <c r="E4" s="10"/>
    </row>
    <row r="5" spans="1:5" x14ac:dyDescent="0.3">
      <c r="A5" s="44" t="s">
        <v>12</v>
      </c>
      <c r="B5" s="44"/>
      <c r="C5" s="44"/>
      <c r="D5" s="44"/>
      <c r="E5" s="10"/>
    </row>
    <row r="6" spans="1:5" x14ac:dyDescent="0.3">
      <c r="A6" s="44" t="s">
        <v>51</v>
      </c>
      <c r="B6" s="44"/>
      <c r="C6" s="44"/>
      <c r="D6" s="44"/>
      <c r="E6" s="10"/>
    </row>
    <row r="7" spans="1:5" x14ac:dyDescent="0.3">
      <c r="A7" s="4"/>
      <c r="B7" s="24"/>
      <c r="C7" s="5"/>
      <c r="D7" s="5"/>
      <c r="E7" s="10"/>
    </row>
    <row r="8" spans="1:5" x14ac:dyDescent="0.3">
      <c r="A8" s="35" t="s">
        <v>13</v>
      </c>
      <c r="B8" s="38" t="s">
        <v>14</v>
      </c>
      <c r="C8" s="41" t="s">
        <v>15</v>
      </c>
      <c r="D8" s="42"/>
      <c r="E8" s="10"/>
    </row>
    <row r="9" spans="1:5" x14ac:dyDescent="0.3">
      <c r="A9" s="36"/>
      <c r="B9" s="39"/>
      <c r="C9" s="6" t="s">
        <v>16</v>
      </c>
      <c r="D9" s="7" t="s">
        <v>17</v>
      </c>
      <c r="E9" s="10"/>
    </row>
    <row r="10" spans="1:5" x14ac:dyDescent="0.3">
      <c r="A10" s="37"/>
      <c r="B10" s="40"/>
      <c r="C10" s="8" t="s">
        <v>18</v>
      </c>
      <c r="D10" s="9" t="s">
        <v>19</v>
      </c>
      <c r="E10" s="10"/>
    </row>
    <row r="11" spans="1:5" hidden="1" x14ac:dyDescent="0.3">
      <c r="A11" s="10" t="s">
        <v>0</v>
      </c>
      <c r="B11" s="25" t="s">
        <v>1</v>
      </c>
      <c r="C11" s="11" t="s">
        <v>2</v>
      </c>
      <c r="D11" s="11" t="s">
        <v>3</v>
      </c>
      <c r="E11" s="10"/>
    </row>
    <row r="12" spans="1:5" s="22" customFormat="1" ht="20.100000000000001" customHeight="1" x14ac:dyDescent="0.3">
      <c r="A12" s="32"/>
      <c r="B12" s="28" t="s">
        <v>52</v>
      </c>
      <c r="C12" s="33">
        <v>208712332</v>
      </c>
      <c r="D12" s="34">
        <v>1976897857</v>
      </c>
      <c r="E12" s="21"/>
    </row>
    <row r="13" spans="1:5" ht="53.25" customHeight="1" x14ac:dyDescent="0.3">
      <c r="A13" s="12" t="s">
        <v>20</v>
      </c>
      <c r="B13" s="12" t="s">
        <v>21</v>
      </c>
      <c r="C13" s="13">
        <v>3042786</v>
      </c>
      <c r="D13" s="14">
        <v>265835968</v>
      </c>
      <c r="E13" s="10"/>
    </row>
    <row r="14" spans="1:5" s="22" customFormat="1" x14ac:dyDescent="0.3">
      <c r="A14" s="29" t="s">
        <v>43</v>
      </c>
      <c r="B14" s="12" t="s">
        <v>44</v>
      </c>
      <c r="C14" s="30">
        <v>34349</v>
      </c>
      <c r="D14" s="31">
        <v>75084397</v>
      </c>
      <c r="E14" s="21"/>
    </row>
    <row r="15" spans="1:5" s="22" customFormat="1" x14ac:dyDescent="0.3">
      <c r="A15" s="29" t="s">
        <v>45</v>
      </c>
      <c r="B15" s="12" t="s">
        <v>46</v>
      </c>
      <c r="C15" s="30">
        <v>34558</v>
      </c>
      <c r="D15" s="31">
        <v>71307763</v>
      </c>
      <c r="E15" s="21"/>
    </row>
    <row r="16" spans="1:5" ht="52.5" customHeight="1" x14ac:dyDescent="0.3">
      <c r="A16" s="12" t="s">
        <v>23</v>
      </c>
      <c r="B16" s="12" t="s">
        <v>5</v>
      </c>
      <c r="C16" s="13">
        <v>349554</v>
      </c>
      <c r="D16" s="14">
        <v>47337522</v>
      </c>
      <c r="E16" s="10"/>
    </row>
    <row r="17" spans="1:5" s="22" customFormat="1" ht="15" customHeight="1" x14ac:dyDescent="0.3">
      <c r="A17" s="29" t="s">
        <v>22</v>
      </c>
      <c r="B17" s="12" t="s">
        <v>4</v>
      </c>
      <c r="C17" s="30">
        <v>153112</v>
      </c>
      <c r="D17" s="31">
        <v>40074856</v>
      </c>
      <c r="E17" s="21"/>
    </row>
    <row r="18" spans="1:5" ht="90.75" customHeight="1" x14ac:dyDescent="0.3">
      <c r="A18" s="12" t="s">
        <v>26</v>
      </c>
      <c r="B18" s="12" t="s">
        <v>27</v>
      </c>
      <c r="C18" s="13">
        <v>919796</v>
      </c>
      <c r="D18" s="14">
        <v>31563451</v>
      </c>
      <c r="E18" s="10"/>
    </row>
    <row r="19" spans="1:5" ht="26.4" x14ac:dyDescent="0.3">
      <c r="A19" s="12" t="s">
        <v>39</v>
      </c>
      <c r="B19" s="12" t="s">
        <v>40</v>
      </c>
      <c r="C19" s="13">
        <v>1389</v>
      </c>
      <c r="D19" s="14">
        <v>31195191</v>
      </c>
      <c r="E19" s="10"/>
    </row>
    <row r="20" spans="1:5" ht="40.5" customHeight="1" x14ac:dyDescent="0.3">
      <c r="A20" s="12" t="s">
        <v>33</v>
      </c>
      <c r="B20" s="12" t="s">
        <v>34</v>
      </c>
      <c r="C20" s="13">
        <v>665340</v>
      </c>
      <c r="D20" s="14">
        <v>28521803</v>
      </c>
      <c r="E20" s="10"/>
    </row>
    <row r="21" spans="1:5" ht="39.6" x14ac:dyDescent="0.3">
      <c r="A21" s="12" t="s">
        <v>31</v>
      </c>
      <c r="B21" s="12" t="s">
        <v>47</v>
      </c>
      <c r="C21" s="13">
        <v>2502691</v>
      </c>
      <c r="D21" s="14">
        <v>27984815</v>
      </c>
      <c r="E21" s="10"/>
    </row>
    <row r="22" spans="1:5" ht="38.25" customHeight="1" x14ac:dyDescent="0.3">
      <c r="A22" s="12" t="s">
        <v>24</v>
      </c>
      <c r="B22" s="12" t="s">
        <v>48</v>
      </c>
      <c r="C22" s="13">
        <v>5829930</v>
      </c>
      <c r="D22" s="14">
        <v>25632351</v>
      </c>
      <c r="E22" s="10"/>
    </row>
    <row r="23" spans="1:5" ht="78.75" customHeight="1" x14ac:dyDescent="0.3">
      <c r="A23" s="12" t="s">
        <v>29</v>
      </c>
      <c r="B23" s="12" t="s">
        <v>30</v>
      </c>
      <c r="C23" s="13">
        <v>2913675</v>
      </c>
      <c r="D23" s="14">
        <v>21816685</v>
      </c>
      <c r="E23" s="10"/>
    </row>
    <row r="24" spans="1:5" ht="27.75" customHeight="1" x14ac:dyDescent="0.3">
      <c r="A24" s="12" t="s">
        <v>41</v>
      </c>
      <c r="B24" s="12" t="s">
        <v>42</v>
      </c>
      <c r="C24" s="13">
        <v>355646</v>
      </c>
      <c r="D24" s="14">
        <v>21583299</v>
      </c>
      <c r="E24" s="10"/>
    </row>
    <row r="25" spans="1:5" ht="38.25" customHeight="1" x14ac:dyDescent="0.3">
      <c r="A25" s="12" t="s">
        <v>28</v>
      </c>
      <c r="B25" s="12" t="s">
        <v>6</v>
      </c>
      <c r="C25" s="13">
        <v>995382</v>
      </c>
      <c r="D25" s="14">
        <v>21447156</v>
      </c>
      <c r="E25" s="10"/>
    </row>
    <row r="26" spans="1:5" ht="27.75" customHeight="1" x14ac:dyDescent="0.3">
      <c r="A26" s="12" t="s">
        <v>25</v>
      </c>
      <c r="B26" s="12" t="s">
        <v>7</v>
      </c>
      <c r="C26" s="13">
        <v>774168</v>
      </c>
      <c r="D26" s="14">
        <v>20494051</v>
      </c>
      <c r="E26" s="10"/>
    </row>
    <row r="27" spans="1:5" ht="26.25" customHeight="1" x14ac:dyDescent="0.3">
      <c r="A27" s="12" t="s">
        <v>32</v>
      </c>
      <c r="B27" s="12" t="s">
        <v>8</v>
      </c>
      <c r="C27" s="13">
        <v>2375819</v>
      </c>
      <c r="D27" s="14">
        <v>18942981</v>
      </c>
      <c r="E27" s="10"/>
    </row>
    <row r="28" spans="1:5" ht="39.75" customHeight="1" x14ac:dyDescent="0.3">
      <c r="A28" s="12" t="s">
        <v>37</v>
      </c>
      <c r="B28" s="12" t="s">
        <v>38</v>
      </c>
      <c r="C28" s="13">
        <v>3271330</v>
      </c>
      <c r="D28" s="14">
        <v>17139179</v>
      </c>
      <c r="E28" s="10"/>
    </row>
    <row r="29" spans="1:5" s="22" customFormat="1" ht="15" customHeight="1" x14ac:dyDescent="0.3">
      <c r="A29" s="29" t="s">
        <v>35</v>
      </c>
      <c r="B29" s="12" t="s">
        <v>36</v>
      </c>
      <c r="C29" s="30">
        <v>2597058</v>
      </c>
      <c r="D29" s="31">
        <v>16825447</v>
      </c>
      <c r="E29" s="21"/>
    </row>
    <row r="30" spans="1:5" s="22" customFormat="1" ht="24.9" customHeight="1" x14ac:dyDescent="0.3">
      <c r="A30" s="18"/>
      <c r="B30" s="18" t="s">
        <v>53</v>
      </c>
      <c r="C30" s="19">
        <f>C12-SUM(C13:C29)</f>
        <v>181895749</v>
      </c>
      <c r="D30" s="20">
        <f>D12-SUM(D13:D29)</f>
        <v>1194110942</v>
      </c>
      <c r="E30" s="21"/>
    </row>
    <row r="31" spans="1:5" ht="20.100000000000001" customHeight="1" x14ac:dyDescent="0.3">
      <c r="A31" s="16" t="s">
        <v>49</v>
      </c>
      <c r="B31" s="26"/>
      <c r="C31" s="11"/>
      <c r="D31" s="11"/>
      <c r="E31" s="15"/>
    </row>
    <row r="32" spans="1:5" ht="15" customHeight="1" x14ac:dyDescent="0.3">
      <c r="A32" s="17" t="s">
        <v>50</v>
      </c>
      <c r="B32" s="17"/>
      <c r="C32" s="11"/>
      <c r="D32" s="11"/>
      <c r="E32" s="10"/>
    </row>
    <row r="34" spans="5:5" x14ac:dyDescent="0.3">
      <c r="E34" s="10"/>
    </row>
  </sheetData>
  <mergeCells count="8">
    <mergeCell ref="A8:A10"/>
    <mergeCell ref="B8:B10"/>
    <mergeCell ref="C8:D8"/>
    <mergeCell ref="A1:D1"/>
    <mergeCell ref="A2:D2"/>
    <mergeCell ref="A3:D3"/>
    <mergeCell ref="A5:D5"/>
    <mergeCell ref="A6:D6"/>
  </mergeCells>
  <printOptions horizontalCentered="1"/>
  <pageMargins left="0.31496062992125984" right="0.31496062992125984" top="0.55118110236220474" bottom="0.55118110236220474" header="0.31496062992125984" footer="0.31496062992125984"/>
  <pageSetup scale="78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Abr_Jun2021</vt:lpstr>
      <vt:lpstr>Abr_Jun2021!Área_de_impresión</vt:lpstr>
      <vt:lpstr>Abr_Jun2021!Títulos_a_imprimir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JUDITH VILLAR</dc:creator>
  <cp:lastModifiedBy>Victor Morales</cp:lastModifiedBy>
  <cp:lastPrinted>2021-08-24T12:42:38Z</cp:lastPrinted>
  <dcterms:created xsi:type="dcterms:W3CDTF">2019-08-14T20:12:50Z</dcterms:created>
  <dcterms:modified xsi:type="dcterms:W3CDTF">2021-08-27T11:56:20Z</dcterms:modified>
</cp:coreProperties>
</file>