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ZonaLibredeColón\2025\3. Julio a Septiembre 2025\"/>
    </mc:Choice>
  </mc:AlternateContent>
  <bookViews>
    <workbookView xWindow="0" yWindow="0" windowWidth="28800" windowHeight="11835"/>
  </bookViews>
  <sheets>
    <sheet name="Hoja1 REVISADO" sheetId="2" r:id="rId1"/>
  </sheets>
  <definedNames>
    <definedName name="_xlnm.Print_Area" localSheetId="0">'Hoja1 REVISADO'!$A$1:$D$35</definedName>
    <definedName name="Consulta_desde_inecp_new" localSheetId="0" hidden="1">'Hoja1 REVISADO'!$A$11:$D$33</definedName>
    <definedName name="_xlnm.Print_Titles" localSheetId="0">'Hoja1 REVISADO'!$5:$10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C12" i="2" l="1"/>
</calcChain>
</file>

<file path=xl/connections.xml><?xml version="1.0" encoding="utf-8"?>
<connections xmlns="http://schemas.openxmlformats.org/spreadsheetml/2006/main">
  <connection id="1" name="Consulta desde inecp_new1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<sst xmlns="http://schemas.openxmlformats.org/spreadsheetml/2006/main" count="60" uniqueCount="60">
  <si>
    <t>COD_ART_SA</t>
  </si>
  <si>
    <t>LEY_LEYENDA</t>
  </si>
  <si>
    <t>PESO_BRUTO</t>
  </si>
  <si>
    <t>CIF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</si>
  <si>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</si>
  <si>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Los demás aparatos receptores de  televisión, incluso  con aparato receptor  de  radiodifusión  o  grabación o reproducción de sonido o imagen incorporado, en colores.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</si>
  <si>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</si>
  <si>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</si>
  <si>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</si>
  <si>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</si>
  <si>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</si>
  <si>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</si>
  <si>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</si>
  <si>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</si>
  <si>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8471.30.10.00.00</t>
  </si>
  <si>
    <t>4011.10.00.00.00</t>
  </si>
  <si>
    <t>8528.72.90.00.00</t>
  </si>
  <si>
    <t>6402.99.10.00.00</t>
  </si>
  <si>
    <t>Zapatillas  de deportes y calzados de danzas  con suela y parte superior de caucho o plástico.</t>
  </si>
  <si>
    <t>7113.19.00.00.00</t>
  </si>
  <si>
    <t>Artículos de joyería  y  sus partes, de  los  demás metales  preciosos, incluso revestido o chapados de metal precioso (plaqué).</t>
  </si>
  <si>
    <t>3303.00.19.00.00</t>
  </si>
  <si>
    <t>Perfumes  y  colonias  con  valor   CIF  superior  o  igual a B/.22.38 el litro.</t>
  </si>
  <si>
    <t>(P) Cifras preliminares.</t>
  </si>
  <si>
    <t>8517.14.00.00.00</t>
  </si>
  <si>
    <t>Los demás teléfonos móviles (celulares)* y los de otras redes inalámbricas.</t>
  </si>
  <si>
    <t>8708.99.90.00.00</t>
  </si>
  <si>
    <t>Las  demás  partes y  accesorios de vehículos automóviles de las partidas 87.01 a  87.05.</t>
  </si>
  <si>
    <t>2208.30.90.00.00</t>
  </si>
  <si>
    <t>Los demás whisky.</t>
  </si>
  <si>
    <t>3303.00.29.00.00</t>
  </si>
  <si>
    <t>Aguas  de colonia y de tocador con  valor  CIF  superior  o igual a B/.4.43 el  litro.</t>
  </si>
  <si>
    <t>8517.79.00.00.00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</si>
  <si>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</si>
  <si>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Otras mercaderías</t>
  </si>
  <si>
    <t>3004.90.99.00.99</t>
  </si>
  <si>
    <t>Neumáticos (llantas neumáticas), nuevos de caucho, de los tipos utilizados en automóviles de turismo (incluidos los del tipo familiar («break» o «station wagon»), y los de carrera).</t>
  </si>
  <si>
    <t>8525.89.90.00.00</t>
  </si>
  <si>
    <t>Cámaras digitales y videocámaras.</t>
  </si>
  <si>
    <t>8415.10.00.00.00</t>
  </si>
  <si>
    <t>Máquinas y aparatos para acondicionamiento de aire que comprendan un ventilador con motor y los dispositivos adecuados para modificar la temperatura y la humedad, aunque no regulen separadamente el grado higrométrico, de los tipos diseñados para ser montados sobre una ventana, pared, techo o suelo, formando un solo cuerpo o del tipo sistema de elementos separados («split-system»).</t>
  </si>
  <si>
    <t>8443.99.30.00.00</t>
  </si>
  <si>
    <t xml:space="preserve">Partes de máquinas impresoras que se pueden conectar a una red. </t>
  </si>
  <si>
    <t>Columna1</t>
  </si>
  <si>
    <t>Columna2</t>
  </si>
  <si>
    <t>Fuente: Declaración de Movimiento Comercial Electrónico de la Zona Libre de Colón.</t>
  </si>
  <si>
    <t>8517.13.00.00.00</t>
  </si>
  <si>
    <t>Teléfonos inteligentes.</t>
  </si>
  <si>
    <t>2208.20.10.00.00</t>
  </si>
  <si>
    <t>Aguardiente  de  vino  o  de  orujo  de  uva (coñac, brandy,  etc.), con grado  alchólico  volumétrico superior  o  igual a 60% vol.</t>
  </si>
  <si>
    <t>8471.30.90.00.00</t>
  </si>
  <si>
    <t>Máquinas automáticas para tratamiento  o  procesamiento  de datos, portátiles de peso  inferior  o  igual  a 10 kg, que  estén constituidas, al menos, por  una  unidad  central  de  proceso, un teclado y un  visualizador, con  valor CIF superior a B/.1,000.00 por unidad.</t>
  </si>
  <si>
    <t>6204.62.29.00.00</t>
  </si>
  <si>
    <t>Los demás pantalones  largos  para  mujeres  o  niñas, de  algodón.</t>
  </si>
  <si>
    <t>2402.20.00.00.00</t>
  </si>
  <si>
    <t>Cigarrillos que contengan tabaco.</t>
  </si>
  <si>
    <t xml:space="preserve"> SEGÚN DESCRIPCIÓN ARANCELARIA: JULIO A SEPTIEMBRE 2025</t>
  </si>
  <si>
    <t xml:space="preserve">TOTAL </t>
  </si>
  <si>
    <t>Peso bruto                                                                                                    (En kilos)</t>
  </si>
  <si>
    <t>Valor CIF                                                   (En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</si>
</sst>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2" xfId="0" applyFont="1" applyBorder="1" applyAlignment="1">
      <alignment vertical="top" wrapText="1"/>
    </xf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0" xfId="0" applyFont="1" applyBorder="1"/>
    <xf numFmtId="0" fontId="3" fillId="0" borderId="2" xfId="0" applyFont="1" applyBorder="1" applyAlignment="1"/>
    <xf numFmtId="0" fontId="0" fillId="0" borderId="0" xfId="0" applyAlignment="1"/>
    <xf numFmtId="0" fontId="3" fillId="0" borderId="0" xfId="0" applyFont="1" applyBorder="1" applyAlignment="1"/>
    <xf numFmtId="0" fontId="5" fillId="0" borderId="0" xfId="0" applyFont="1"/>
    <xf numFmtId="3" fontId="5" fillId="0" borderId="0" xfId="0" applyNumberFormat="1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/>
    <xf numFmtId="3" fontId="3" fillId="0" borderId="0" xfId="0" applyNumberFormat="1" applyFont="1" applyBorder="1" applyAlignment="1">
      <alignment wrapText="1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4" fillId="0" borderId="0" xfId="0" applyNumberFormat="1" applyFont="1" applyBorder="1" applyAlignment="1"/>
    <xf numFmtId="0" fontId="6" fillId="0" borderId="2" xfId="0" applyFont="1" applyBorder="1" applyAlignment="1">
      <alignment vertical="top" wrapText="1"/>
    </xf>
    <xf numFmtId="3" fontId="6" fillId="0" borderId="3" xfId="0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3" fontId="3" fillId="0" borderId="3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3" fontId="6" fillId="0" borderId="3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2" fillId="0" borderId="0" xfId="0" applyFont="1" applyBorder="1"/>
    <xf numFmtId="3" fontId="2" fillId="0" borderId="0" xfId="0" applyNumberFormat="1" applyFont="1" applyBorder="1"/>
    <xf numFmtId="3" fontId="6" fillId="0" borderId="4" xfId="0" applyNumberFormat="1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/>
    <xf numFmtId="0" fontId="0" fillId="3" borderId="0" xfId="0" applyFill="1" applyBorder="1" applyAlignment="1"/>
    <xf numFmtId="0" fontId="3" fillId="3" borderId="0" xfId="0" applyFont="1" applyFill="1" applyBorder="1"/>
    <xf numFmtId="3" fontId="3" fillId="3" borderId="0" xfId="0" applyNumberFormat="1" applyFont="1" applyFill="1" applyBorder="1" applyAlignment="1">
      <alignment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7" unboundColumnsRight="2">
    <queryTableFields count="6">
      <queryTableField id="1" name="COD_ART_SA" tableColumnId="1"/>
      <queryTableField id="2" name="LEY_LEYENDA" tableColumnId="2"/>
      <queryTableField id="3" name="PESO_BRUTO" tableColumnId="3"/>
      <queryTableField id="4" name="CIF" tableColumnId="4"/>
      <queryTableField id="5" dataBound="0" tableColumnId="5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1:F33" tableType="queryTable" totalsRowShown="0" headerRowDxfId="7" dataDxfId="6">
  <tableColumns count="6">
    <tableColumn id="1" uniqueName="1" name="COD_ART_SA" queryTableFieldId="1" dataDxfId="5"/>
    <tableColumn id="2" uniqueName="2" name="LEY_LEYENDA" queryTableFieldId="2" dataDxfId="4"/>
    <tableColumn id="3" uniqueName="3" name="PESO_BRUTO" queryTableFieldId="3" dataDxfId="3"/>
    <tableColumn id="4" uniqueName="4" name="CIF" queryTableFieldId="4" dataDxfId="2"/>
    <tableColumn id="5" uniqueName="5" name="Columna1" queryTableFieldId="5" dataDxfId="1"/>
    <tableColumn id="6" uniqueName="6" name="Columna2" queryTableFieldId="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topLeftCell="A4" zoomScaleNormal="100" workbookViewId="0">
      <selection activeCell="G9" sqref="G9"/>
    </sheetView>
  </sheetViews>
  <sheetFormatPr baseColWidth="10" defaultRowHeight="15" x14ac:dyDescent="0.25"/>
  <cols>
    <col min="1" max="1" width="15" style="12" customWidth="1"/>
    <col min="2" max="2" width="59.28515625" style="44" customWidth="1"/>
    <col min="3" max="4" width="18.85546875" style="13" customWidth="1"/>
    <col min="5" max="5" width="11.42578125" style="17"/>
    <col min="6" max="6" width="12.7109375" bestFit="1" customWidth="1"/>
    <col min="7" max="7" width="13" customWidth="1"/>
    <col min="8" max="8" width="15.42578125" customWidth="1"/>
  </cols>
  <sheetData>
    <row r="1" spans="1:9" ht="15" customHeight="1" x14ac:dyDescent="0.25">
      <c r="A1" s="53" t="s">
        <v>6</v>
      </c>
      <c r="B1" s="54"/>
      <c r="C1" s="54"/>
      <c r="D1" s="54"/>
      <c r="E1" s="8"/>
    </row>
    <row r="2" spans="1:9" x14ac:dyDescent="0.25">
      <c r="A2" s="55" t="s">
        <v>7</v>
      </c>
      <c r="B2" s="54"/>
      <c r="C2" s="54"/>
      <c r="D2" s="54"/>
      <c r="E2" s="8"/>
    </row>
    <row r="3" spans="1:9" x14ac:dyDescent="0.25">
      <c r="A3" s="53" t="s">
        <v>8</v>
      </c>
      <c r="B3" s="54"/>
      <c r="C3" s="54"/>
      <c r="D3" s="54"/>
      <c r="E3" s="8"/>
    </row>
    <row r="4" spans="1:9" x14ac:dyDescent="0.25">
      <c r="A4" s="1"/>
      <c r="B4" s="39"/>
      <c r="C4" s="2"/>
      <c r="D4" s="2"/>
      <c r="E4" s="8"/>
    </row>
    <row r="5" spans="1:9" x14ac:dyDescent="0.25">
      <c r="A5" s="55" t="s">
        <v>9</v>
      </c>
      <c r="B5" s="54"/>
      <c r="C5" s="54"/>
      <c r="D5" s="54"/>
      <c r="E5" s="8"/>
    </row>
    <row r="6" spans="1:9" x14ac:dyDescent="0.25">
      <c r="A6" s="55" t="s">
        <v>56</v>
      </c>
      <c r="B6" s="54"/>
      <c r="C6" s="54"/>
      <c r="D6" s="54"/>
      <c r="E6" s="8"/>
    </row>
    <row r="7" spans="1:9" x14ac:dyDescent="0.25">
      <c r="A7" s="34"/>
      <c r="B7" s="40"/>
      <c r="C7" s="35"/>
      <c r="D7" s="35"/>
      <c r="E7" s="8"/>
    </row>
    <row r="8" spans="1:9" s="15" customFormat="1" ht="18" customHeight="1" x14ac:dyDescent="0.25">
      <c r="A8" s="60" t="s">
        <v>10</v>
      </c>
      <c r="B8" s="49" t="s">
        <v>11</v>
      </c>
      <c r="C8" s="51" t="s">
        <v>12</v>
      </c>
      <c r="D8" s="52"/>
      <c r="E8" s="27"/>
    </row>
    <row r="9" spans="1:9" x14ac:dyDescent="0.25">
      <c r="A9" s="61"/>
      <c r="B9" s="50"/>
      <c r="C9" s="56" t="s">
        <v>58</v>
      </c>
      <c r="D9" s="58" t="s">
        <v>59</v>
      </c>
      <c r="E9" s="8"/>
    </row>
    <row r="10" spans="1:9" x14ac:dyDescent="0.25">
      <c r="A10" s="62"/>
      <c r="B10" s="50"/>
      <c r="C10" s="57"/>
      <c r="D10" s="59"/>
      <c r="E10" s="8"/>
    </row>
    <row r="11" spans="1:9" ht="15" hidden="1" customHeight="1" x14ac:dyDescent="0.25">
      <c r="A11" s="3" t="s">
        <v>0</v>
      </c>
      <c r="B11" s="41" t="s">
        <v>1</v>
      </c>
      <c r="C11" s="4" t="s">
        <v>2</v>
      </c>
      <c r="D11" s="4" t="s">
        <v>3</v>
      </c>
      <c r="E11" s="8" t="s">
        <v>43</v>
      </c>
      <c r="F11" s="3" t="s">
        <v>44</v>
      </c>
    </row>
    <row r="12" spans="1:9" s="10" customFormat="1" ht="24.95" customHeight="1" x14ac:dyDescent="0.25">
      <c r="A12" s="9"/>
      <c r="B12" s="45" t="s">
        <v>57</v>
      </c>
      <c r="C12" s="46">
        <f>SUM(C13:C33)</f>
        <v>370153547</v>
      </c>
      <c r="D12" s="48">
        <f>SUM(D13:D33)</f>
        <v>3150123256</v>
      </c>
      <c r="E12" s="11"/>
      <c r="F12" s="63"/>
      <c r="G12" s="64"/>
      <c r="H12" s="64"/>
      <c r="I12" s="16"/>
    </row>
    <row r="13" spans="1:9" ht="51.95" customHeight="1" x14ac:dyDescent="0.25">
      <c r="A13" s="5" t="s">
        <v>35</v>
      </c>
      <c r="B13" s="42" t="s">
        <v>13</v>
      </c>
      <c r="C13" s="6">
        <v>2283828</v>
      </c>
      <c r="D13" s="7">
        <v>244207090</v>
      </c>
      <c r="E13" s="8"/>
      <c r="F13" s="65"/>
      <c r="G13" s="66"/>
      <c r="H13" s="66"/>
      <c r="I13" s="17"/>
    </row>
    <row r="14" spans="1:9" ht="26.25" customHeight="1" x14ac:dyDescent="0.25">
      <c r="A14" s="5" t="s">
        <v>19</v>
      </c>
      <c r="B14" s="42" t="s">
        <v>20</v>
      </c>
      <c r="C14" s="6">
        <v>3519</v>
      </c>
      <c r="D14" s="7">
        <v>80404827</v>
      </c>
      <c r="E14" s="8"/>
      <c r="F14" s="8"/>
      <c r="G14" s="18"/>
      <c r="H14" s="18"/>
      <c r="I14" s="17"/>
    </row>
    <row r="15" spans="1:9" ht="54" customHeight="1" x14ac:dyDescent="0.25">
      <c r="A15" s="5" t="s">
        <v>14</v>
      </c>
      <c r="B15" s="42" t="s">
        <v>4</v>
      </c>
      <c r="C15" s="6">
        <v>586004</v>
      </c>
      <c r="D15" s="7">
        <v>61349382</v>
      </c>
      <c r="E15" s="8"/>
      <c r="F15" s="8"/>
      <c r="G15" s="18"/>
      <c r="H15" s="18"/>
      <c r="I15" s="17"/>
    </row>
    <row r="16" spans="1:9" ht="27" customHeight="1" x14ac:dyDescent="0.25">
      <c r="A16" s="5" t="s">
        <v>30</v>
      </c>
      <c r="B16" s="5" t="s">
        <v>31</v>
      </c>
      <c r="C16" s="6">
        <v>1876138</v>
      </c>
      <c r="D16" s="7">
        <v>57307981</v>
      </c>
      <c r="E16" s="8"/>
      <c r="F16" s="8"/>
      <c r="G16" s="18"/>
      <c r="H16" s="18"/>
      <c r="I16" s="17"/>
    </row>
    <row r="17" spans="1:9" ht="25.5" x14ac:dyDescent="0.25">
      <c r="A17" s="5" t="s">
        <v>21</v>
      </c>
      <c r="B17" s="42" t="s">
        <v>22</v>
      </c>
      <c r="C17" s="6">
        <v>881051</v>
      </c>
      <c r="D17" s="7">
        <v>54409796</v>
      </c>
      <c r="E17" s="8"/>
      <c r="F17" s="8"/>
      <c r="G17" s="18"/>
      <c r="H17" s="18"/>
      <c r="I17" s="17"/>
    </row>
    <row r="18" spans="1:9" ht="39.950000000000003" customHeight="1" x14ac:dyDescent="0.25">
      <c r="A18" s="5" t="s">
        <v>15</v>
      </c>
      <c r="B18" s="42" t="s">
        <v>36</v>
      </c>
      <c r="C18" s="6">
        <v>8101172</v>
      </c>
      <c r="D18" s="7">
        <v>39222246</v>
      </c>
      <c r="E18" s="8"/>
      <c r="F18" s="8"/>
      <c r="G18" s="18"/>
      <c r="H18" s="18"/>
      <c r="I18" s="17"/>
    </row>
    <row r="19" spans="1:9" ht="25.5" x14ac:dyDescent="0.25">
      <c r="A19" s="5" t="s">
        <v>17</v>
      </c>
      <c r="B19" s="42" t="s">
        <v>18</v>
      </c>
      <c r="C19" s="6">
        <v>3733985</v>
      </c>
      <c r="D19" s="7">
        <v>38971146</v>
      </c>
      <c r="E19" s="8"/>
      <c r="F19" s="8"/>
      <c r="G19" s="18"/>
      <c r="H19" s="18"/>
      <c r="I19" s="17"/>
    </row>
    <row r="20" spans="1:9" ht="39.75" customHeight="1" x14ac:dyDescent="0.25">
      <c r="A20" s="5" t="s">
        <v>16</v>
      </c>
      <c r="B20" s="42" t="s">
        <v>5</v>
      </c>
      <c r="C20" s="6">
        <v>2633421</v>
      </c>
      <c r="D20" s="7">
        <v>38502461</v>
      </c>
      <c r="E20" s="8"/>
      <c r="F20" s="8"/>
      <c r="G20" s="18"/>
      <c r="H20" s="18"/>
      <c r="I20" s="17"/>
    </row>
    <row r="21" spans="1:9" ht="15" customHeight="1" x14ac:dyDescent="0.25">
      <c r="A21" s="5" t="s">
        <v>41</v>
      </c>
      <c r="B21" s="42" t="s">
        <v>42</v>
      </c>
      <c r="C21" s="6">
        <v>763455</v>
      </c>
      <c r="D21" s="7">
        <v>37484451</v>
      </c>
      <c r="E21" s="8"/>
      <c r="F21" s="8"/>
      <c r="G21" s="18"/>
      <c r="H21" s="18"/>
      <c r="I21" s="17"/>
    </row>
    <row r="22" spans="1:9" ht="26.25" customHeight="1" x14ac:dyDescent="0.25">
      <c r="A22" s="5" t="s">
        <v>24</v>
      </c>
      <c r="B22" s="42" t="s">
        <v>25</v>
      </c>
      <c r="C22" s="6">
        <v>87893</v>
      </c>
      <c r="D22" s="7">
        <v>36737376</v>
      </c>
      <c r="E22" s="8"/>
      <c r="F22" s="8"/>
      <c r="G22" s="18"/>
      <c r="H22" s="18"/>
      <c r="I22" s="17"/>
    </row>
    <row r="23" spans="1:9" ht="13.5" customHeight="1" x14ac:dyDescent="0.25">
      <c r="A23" s="5" t="s">
        <v>28</v>
      </c>
      <c r="B23" s="42" t="s">
        <v>29</v>
      </c>
      <c r="C23" s="6">
        <v>6712034</v>
      </c>
      <c r="D23" s="7">
        <v>35290060</v>
      </c>
      <c r="E23" s="8"/>
      <c r="F23" s="8"/>
      <c r="G23" s="18"/>
      <c r="H23" s="18"/>
      <c r="I23" s="17"/>
    </row>
    <row r="24" spans="1:9" ht="27" customHeight="1" x14ac:dyDescent="0.25">
      <c r="A24" s="5" t="s">
        <v>26</v>
      </c>
      <c r="B24" s="42" t="s">
        <v>27</v>
      </c>
      <c r="C24" s="6">
        <v>4336141</v>
      </c>
      <c r="D24" s="7">
        <v>34706381</v>
      </c>
      <c r="E24" s="8"/>
      <c r="F24" s="8"/>
      <c r="G24" s="18"/>
      <c r="H24" s="18"/>
      <c r="I24" s="17"/>
    </row>
    <row r="25" spans="1:9" ht="54" customHeight="1" x14ac:dyDescent="0.25">
      <c r="A25" s="5" t="s">
        <v>50</v>
      </c>
      <c r="B25" s="42" t="s">
        <v>51</v>
      </c>
      <c r="C25" s="6">
        <v>254017</v>
      </c>
      <c r="D25" s="7">
        <v>33050653</v>
      </c>
      <c r="E25" s="8"/>
      <c r="F25" s="8"/>
      <c r="G25" s="18"/>
      <c r="H25" s="18"/>
      <c r="I25" s="17"/>
    </row>
    <row r="26" spans="1:9" ht="14.1" customHeight="1" x14ac:dyDescent="0.25">
      <c r="A26" s="5" t="s">
        <v>52</v>
      </c>
      <c r="B26" s="42" t="s">
        <v>53</v>
      </c>
      <c r="C26" s="6">
        <v>3275224</v>
      </c>
      <c r="D26" s="7">
        <v>32222288</v>
      </c>
      <c r="E26" s="8"/>
      <c r="F26" s="8"/>
      <c r="G26" s="18"/>
      <c r="H26" s="18"/>
      <c r="I26" s="17"/>
    </row>
    <row r="27" spans="1:9" ht="79.5" customHeight="1" x14ac:dyDescent="0.25">
      <c r="A27" s="5" t="s">
        <v>32</v>
      </c>
      <c r="B27" s="42" t="s">
        <v>33</v>
      </c>
      <c r="C27" s="6">
        <v>545889</v>
      </c>
      <c r="D27" s="7">
        <v>30597828</v>
      </c>
      <c r="E27" s="8"/>
      <c r="F27" s="8"/>
      <c r="G27" s="18"/>
      <c r="H27" s="18"/>
      <c r="I27" s="17"/>
    </row>
    <row r="28" spans="1:9" ht="14.1" customHeight="1" x14ac:dyDescent="0.25">
      <c r="A28" s="5" t="s">
        <v>37</v>
      </c>
      <c r="B28" s="42" t="s">
        <v>38</v>
      </c>
      <c r="C28" s="6">
        <v>519740</v>
      </c>
      <c r="D28" s="7">
        <v>27879837</v>
      </c>
      <c r="E28" s="8"/>
      <c r="F28" s="8"/>
      <c r="G28" s="18"/>
      <c r="H28" s="18"/>
      <c r="I28" s="17"/>
    </row>
    <row r="29" spans="1:9" s="15" customFormat="1" ht="14.1" customHeight="1" x14ac:dyDescent="0.25">
      <c r="A29" s="5" t="s">
        <v>54</v>
      </c>
      <c r="B29" s="42" t="s">
        <v>55</v>
      </c>
      <c r="C29" s="25">
        <v>2532831</v>
      </c>
      <c r="D29" s="26">
        <v>27106436</v>
      </c>
      <c r="E29" s="27"/>
      <c r="F29" s="27"/>
      <c r="G29" s="20"/>
      <c r="H29" s="20"/>
      <c r="I29" s="19"/>
    </row>
    <row r="30" spans="1:9" ht="78" customHeight="1" x14ac:dyDescent="0.25">
      <c r="A30" s="22" t="s">
        <v>39</v>
      </c>
      <c r="B30" s="43" t="s">
        <v>40</v>
      </c>
      <c r="C30" s="23">
        <v>5158907</v>
      </c>
      <c r="D30" s="24">
        <v>26989907</v>
      </c>
      <c r="E30" s="8"/>
      <c r="F30" s="8"/>
      <c r="G30" s="21"/>
      <c r="H30" s="21"/>
      <c r="I30" s="17"/>
    </row>
    <row r="31" spans="1:9" s="15" customFormat="1" ht="25.5" x14ac:dyDescent="0.2">
      <c r="A31" s="22" t="s">
        <v>48</v>
      </c>
      <c r="B31" s="5" t="s">
        <v>49</v>
      </c>
      <c r="C31" s="23">
        <v>3981928</v>
      </c>
      <c r="D31" s="36">
        <v>24010268</v>
      </c>
      <c r="E31" s="27"/>
      <c r="F31" s="27"/>
      <c r="G31" s="19"/>
    </row>
    <row r="32" spans="1:9" s="15" customFormat="1" ht="14.1" customHeight="1" x14ac:dyDescent="0.25">
      <c r="A32" s="37" t="s">
        <v>46</v>
      </c>
      <c r="B32" s="22" t="s">
        <v>47</v>
      </c>
      <c r="C32" s="28">
        <v>107880</v>
      </c>
      <c r="D32" s="38">
        <v>22860778</v>
      </c>
      <c r="E32" s="27"/>
      <c r="F32" s="14"/>
    </row>
    <row r="33" spans="1:6" s="15" customFormat="1" ht="14.1" customHeight="1" x14ac:dyDescent="0.25">
      <c r="A33" s="29"/>
      <c r="B33" s="30" t="s">
        <v>34</v>
      </c>
      <c r="C33" s="31">
        <v>321778490</v>
      </c>
      <c r="D33" s="32">
        <v>2166812064</v>
      </c>
      <c r="E33" s="47"/>
      <c r="F33" s="33"/>
    </row>
    <row r="34" spans="1:6" ht="24.95" customHeight="1" x14ac:dyDescent="0.25">
      <c r="A34" s="11" t="s">
        <v>23</v>
      </c>
      <c r="B34" s="41"/>
      <c r="C34" s="4"/>
      <c r="D34" s="4"/>
      <c r="E34" s="8"/>
    </row>
    <row r="35" spans="1:6" ht="14.1" customHeight="1" x14ac:dyDescent="0.25">
      <c r="A35" s="11" t="s">
        <v>45</v>
      </c>
      <c r="B35" s="41"/>
      <c r="C35" s="4"/>
      <c r="D35" s="4"/>
    </row>
  </sheetData>
  <mergeCells count="10">
    <mergeCell ref="A8:A10"/>
    <mergeCell ref="B8:B10"/>
    <mergeCell ref="C8:D8"/>
    <mergeCell ref="C9:C10"/>
    <mergeCell ref="D9:D10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74803149606299213" bottom="0.74803149606299213" header="0.31496062992125984" footer="0.31496062992125984"/>
  <pageSetup scale="7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REVISADO</vt:lpstr>
      <vt:lpstr>'Hoja1 REVISADO'!Área_de_impresión</vt:lpstr>
      <vt:lpstr>'Hoja1 REVISADO'!Títulos_a_imprimir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LOURDES PINEDA</cp:lastModifiedBy>
  <cp:lastPrinted>2025-11-12T18:28:44Z</cp:lastPrinted>
  <dcterms:created xsi:type="dcterms:W3CDTF">2019-08-14T20:12:50Z</dcterms:created>
  <dcterms:modified xsi:type="dcterms:W3CDTF">2025-11-25T13:08:44Z</dcterms:modified>
</cp:coreProperties>
</file>