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42" sheetId="1" r:id="rId1"/>
  </sheets>
  <externalReferences>
    <externalReference r:id="rId2"/>
  </externalReferences>
  <definedNames>
    <definedName name="_xlnm.Print_Area" localSheetId="0">'42'!$A$1:$F$47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<sst xmlns="http://schemas.openxmlformats.org/spreadsheetml/2006/main" count="16" uniqueCount="15">
  <si>
    <t xml:space="preserve">Cuadro 42. DESECHOS Y RESIDUOS INTERNACIONALES PROVENIENTES  DE BUQUES REGISTRADOS EN EL SISTEMA PORTUARIO  NACIONAL EN LA REPÚBLICA, SEGÚN TIPO: AÑOS 2014-18  </t>
  </si>
  <si>
    <t xml:space="preserve"> Tipo</t>
  </si>
  <si>
    <t>Desechos y residuos (en metros cúbicos)</t>
  </si>
  <si>
    <t>2018 (P)</t>
  </si>
  <si>
    <t xml:space="preserve">                TOTAL</t>
  </si>
  <si>
    <t>Agua sucia</t>
  </si>
  <si>
    <t>Basura</t>
  </si>
  <si>
    <t>Hidrocarburo</t>
  </si>
  <si>
    <t>Tallow (sebo)………………………………</t>
  </si>
  <si>
    <t>-</t>
  </si>
  <si>
    <t>NOTA: Tipo  de  contaminante  con  base en el Convenio internacional  para  prevenir la contaminación por buques</t>
  </si>
  <si>
    <t xml:space="preserve">            (MARPOL). Anexo I (Prevención de la contaminación por hidrocarburo), Anexo IV (Prevención de la conta-</t>
  </si>
  <si>
    <t xml:space="preserve">            minación por agua sucia) y Anexo V (Prevención de la contaminación por basura).</t>
  </si>
  <si>
    <t>(P) Cifras preliminares.</t>
  </si>
  <si>
    <t>Fuente: Autoridad Marítima de Panamá (AMP).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</si>
</sst>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Fill="1" applyBorder="1"/>
    <xf numFmtId="0" fontId="1" fillId="0" borderId="1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1" fillId="0" borderId="11" xfId="0" applyNumberFormat="1" applyFont="1" applyBorder="1"/>
    <xf numFmtId="164" fontId="1" fillId="0" borderId="12" xfId="0" applyNumberFormat="1" applyFont="1" applyBorder="1"/>
    <xf numFmtId="0" fontId="2" fillId="0" borderId="8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2" fillId="0" borderId="12" xfId="0" applyNumberFormat="1" applyFont="1" applyBorder="1"/>
    <xf numFmtId="164" fontId="2" fillId="0" borderId="12" xfId="0" applyNumberFormat="1" applyFont="1" applyBorder="1" applyAlignment="1">
      <alignment horizontal="right"/>
    </xf>
    <xf numFmtId="0" fontId="3" fillId="0" borderId="0" xfId="0" applyFont="1"/>
    <xf numFmtId="164" fontId="2" fillId="0" borderId="12" xfId="0" applyNumberFormat="1" applyFont="1" applyFill="1" applyBorder="1" applyAlignment="1">
      <alignment horizontal="right"/>
    </xf>
    <xf numFmtId="164" fontId="2" fillId="0" borderId="11" xfId="0" applyNumberFormat="1" applyFont="1" applyFill="1" applyBorder="1"/>
    <xf numFmtId="0" fontId="2" fillId="0" borderId="0" xfId="0" applyFont="1"/>
    <xf numFmtId="164" fontId="2" fillId="0" borderId="8" xfId="0" applyNumberFormat="1" applyFont="1" applyFill="1" applyBorder="1"/>
    <xf numFmtId="164" fontId="2" fillId="0" borderId="0" xfId="0" applyNumberFormat="1" applyFont="1" applyFill="1"/>
    <xf numFmtId="0" fontId="0" fillId="0" borderId="0" xfId="0" applyFill="1"/>
    <xf numFmtId="0" fontId="0" fillId="3" borderId="8" xfId="0" applyFill="1" applyBorder="1" applyAlignment="1">
      <alignment horizontal="left"/>
    </xf>
    <xf numFmtId="0" fontId="0" fillId="0" borderId="0" xfId="0" applyFill="1" applyBorder="1"/>
    <xf numFmtId="0" fontId="4" fillId="0" borderId="12" xfId="0" applyFont="1" applyFill="1" applyBorder="1" applyAlignment="1">
      <alignment horizontal="center"/>
    </xf>
    <xf numFmtId="0" fontId="0" fillId="0" borderId="12" xfId="0" applyFill="1" applyBorder="1"/>
    <xf numFmtId="0" fontId="0" fillId="0" borderId="5" xfId="0" applyFill="1" applyBorder="1" applyAlignment="1">
      <alignment horizontal="left"/>
    </xf>
    <xf numFmtId="0" fontId="0" fillId="0" borderId="7" xfId="0" applyFill="1" applyBorder="1"/>
    <xf numFmtId="164" fontId="5" fillId="0" borderId="6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20</xdr:row>
      <xdr:rowOff>95250</xdr:rowOff>
    </xdr:from>
    <xdr:to>
      <xdr:col>5</xdr:col>
      <xdr:colOff>542231</xdr:colOff>
      <xdr:row>46</xdr:row>
      <xdr:rowOff>85200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505200"/>
          <a:ext cx="5552381" cy="42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IX%20DESECHOS%20Y%20RESIDUOS%20(39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s"/>
      <sheetName val="39-40"/>
      <sheetName val="41"/>
      <sheetName val="42"/>
      <sheetName val="tabla"/>
      <sheetName val="no van"/>
      <sheetName val="X.1.4"/>
      <sheetName val="X.1.3"/>
      <sheetName val="X.2.1"/>
      <sheetName val="X.2.1 (2)"/>
      <sheetName val="Contactos"/>
    </sheetNames>
    <sheetDataSet>
      <sheetData sheetId="0">
        <row r="146">
          <cell r="B146" t="str">
            <v>Hidrocarburos</v>
          </cell>
          <cell r="C146" t="str">
            <v>Agua sucia</v>
          </cell>
          <cell r="D146" t="str">
            <v>Basura</v>
          </cell>
        </row>
        <row r="151">
          <cell r="A151">
            <v>2014</v>
          </cell>
          <cell r="B151">
            <v>27798.6</v>
          </cell>
          <cell r="C151">
            <v>973.41</v>
          </cell>
          <cell r="D151">
            <v>15981.12</v>
          </cell>
        </row>
        <row r="152">
          <cell r="A152">
            <v>2015</v>
          </cell>
          <cell r="B152">
            <v>31641</v>
          </cell>
          <cell r="C152">
            <v>2115.4</v>
          </cell>
          <cell r="D152">
            <v>14120.2</v>
          </cell>
        </row>
        <row r="153">
          <cell r="A153">
            <v>2016</v>
          </cell>
          <cell r="B153">
            <v>30397</v>
          </cell>
          <cell r="C153">
            <v>1483.6</v>
          </cell>
          <cell r="D153">
            <v>16250.3</v>
          </cell>
        </row>
        <row r="154">
          <cell r="A154">
            <v>2017</v>
          </cell>
          <cell r="B154">
            <v>32574.11</v>
          </cell>
          <cell r="C154">
            <v>1091.55</v>
          </cell>
          <cell r="D154">
            <v>16461.14</v>
          </cell>
        </row>
        <row r="155">
          <cell r="A155" t="str">
            <v>2018 (P)</v>
          </cell>
          <cell r="B155">
            <v>35869.300000000003</v>
          </cell>
          <cell r="C155">
            <v>1297.3</v>
          </cell>
          <cell r="D155">
            <v>19911.2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O18"/>
  <sheetViews>
    <sheetView tabSelected="1" zoomScaleNormal="100" workbookViewId="0">
      <selection activeCell="H19" sqref="H19"/>
    </sheetView>
  </sheetViews>
  <sheetFormatPr baseColWidth="10" defaultRowHeight="12.75" x14ac:dyDescent="0.2"/>
  <cols>
    <col min="1" max="1" width="30.7109375" customWidth="1"/>
    <col min="2" max="6" width="13.5703125" customWidth="1"/>
  </cols>
  <sheetData>
    <row r="1" spans="1:6" ht="16.7" customHeight="1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ht="10.5" customHeight="1" x14ac:dyDescent="0.2">
      <c r="A3" s="2"/>
      <c r="B3" s="2"/>
      <c r="C3" s="2"/>
      <c r="D3" s="2"/>
      <c r="E3" s="2"/>
      <c r="F3" s="2"/>
    </row>
    <row r="4" spans="1:6" ht="20.45" customHeight="1" x14ac:dyDescent="0.2">
      <c r="A4" s="3" t="s">
        <v>1</v>
      </c>
      <c r="B4" s="4" t="s">
        <v>2</v>
      </c>
      <c r="C4" s="5"/>
      <c r="D4" s="5"/>
      <c r="E4" s="5"/>
      <c r="F4" s="5"/>
    </row>
    <row r="5" spans="1:6" ht="20.45" customHeight="1" x14ac:dyDescent="0.2">
      <c r="A5" s="6"/>
      <c r="B5" s="7">
        <v>2014</v>
      </c>
      <c r="C5" s="8">
        <v>2015</v>
      </c>
      <c r="D5" s="8">
        <v>2016</v>
      </c>
      <c r="E5" s="8">
        <v>2017</v>
      </c>
      <c r="F5" s="9" t="s">
        <v>3</v>
      </c>
    </row>
    <row r="6" spans="1:6" x14ac:dyDescent="0.2">
      <c r="A6" s="10"/>
      <c r="B6" s="11"/>
      <c r="C6" s="12"/>
      <c r="D6" s="13"/>
      <c r="E6" s="14"/>
      <c r="F6" s="14"/>
    </row>
    <row r="7" spans="1:6" ht="18" customHeight="1" x14ac:dyDescent="0.2">
      <c r="A7" s="15" t="s">
        <v>4</v>
      </c>
      <c r="B7" s="16">
        <f>SUM(B8:B10)</f>
        <v>44753.1</v>
      </c>
      <c r="C7" s="16">
        <f>SUM(C8:C10)</f>
        <v>47876.6</v>
      </c>
      <c r="D7" s="16">
        <f>SUM(D8:D10)</f>
        <v>48130.899999999994</v>
      </c>
      <c r="E7" s="16">
        <f>SUM(E8:E10)</f>
        <v>50126.799999999996</v>
      </c>
      <c r="F7" s="17">
        <f>SUM(F8:F10)</f>
        <v>57077.8</v>
      </c>
    </row>
    <row r="8" spans="1:6" s="24" customFormat="1" ht="18" customHeight="1" x14ac:dyDescent="0.2">
      <c r="A8" s="18" t="s">
        <v>5</v>
      </c>
      <c r="B8" s="19">
        <v>973.4</v>
      </c>
      <c r="C8" s="20">
        <v>2115.4</v>
      </c>
      <c r="D8" s="21">
        <v>1483.6</v>
      </c>
      <c r="E8" s="22">
        <v>1091.5999999999999</v>
      </c>
      <c r="F8" s="23">
        <v>1297.3</v>
      </c>
    </row>
    <row r="9" spans="1:6" ht="18" customHeight="1" x14ac:dyDescent="0.2">
      <c r="A9" s="18" t="s">
        <v>6</v>
      </c>
      <c r="B9" s="25">
        <v>15981.1</v>
      </c>
      <c r="C9" s="26">
        <v>14120.2</v>
      </c>
      <c r="D9" s="21">
        <v>16250.3</v>
      </c>
      <c r="E9" s="25">
        <v>16461.099999999999</v>
      </c>
      <c r="F9" s="25">
        <v>19911.2</v>
      </c>
    </row>
    <row r="10" spans="1:6" s="30" customFormat="1" ht="18" customHeight="1" x14ac:dyDescent="0.2">
      <c r="A10" s="27" t="s">
        <v>7</v>
      </c>
      <c r="B10" s="19">
        <v>27798.6</v>
      </c>
      <c r="C10" s="28">
        <v>31641</v>
      </c>
      <c r="D10" s="29">
        <v>30397</v>
      </c>
      <c r="E10" s="25">
        <v>32574.1</v>
      </c>
      <c r="F10" s="25">
        <v>35869.300000000003</v>
      </c>
    </row>
    <row r="11" spans="1:6" hidden="1" x14ac:dyDescent="0.2">
      <c r="A11" s="31" t="s">
        <v>8</v>
      </c>
      <c r="B11" s="25" t="s">
        <v>9</v>
      </c>
      <c r="C11" s="19" t="s">
        <v>9</v>
      </c>
      <c r="D11" s="32" t="e">
        <f>+#REF!*3.785</f>
        <v>#REF!</v>
      </c>
      <c r="E11" s="33"/>
      <c r="F11" s="34"/>
    </row>
    <row r="12" spans="1:6" ht="6.75" customHeight="1" x14ac:dyDescent="0.2">
      <c r="A12" s="35"/>
      <c r="B12" s="36"/>
      <c r="C12" s="37"/>
      <c r="D12" s="36"/>
      <c r="E12" s="36"/>
      <c r="F12" s="36"/>
    </row>
    <row r="13" spans="1:6" ht="7.5" customHeight="1" x14ac:dyDescent="0.2">
      <c r="A13" s="38"/>
      <c r="B13" s="39"/>
      <c r="C13" s="39"/>
      <c r="D13" s="39"/>
      <c r="E13" s="39"/>
      <c r="F13" s="39"/>
    </row>
    <row r="14" spans="1:6" ht="12.95" customHeight="1" x14ac:dyDescent="0.2">
      <c r="A14" t="s">
        <v>10</v>
      </c>
    </row>
    <row r="15" spans="1:6" ht="12.95" customHeight="1" x14ac:dyDescent="0.2">
      <c r="A15" t="s">
        <v>11</v>
      </c>
    </row>
    <row r="16" spans="1:6" x14ac:dyDescent="0.2">
      <c r="A16" t="s">
        <v>12</v>
      </c>
    </row>
    <row r="17" spans="1:67" x14ac:dyDescent="0.2">
      <c r="A17" s="40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</row>
    <row r="18" spans="1:67" x14ac:dyDescent="0.2">
      <c r="A18" s="27" t="s">
        <v>14</v>
      </c>
    </row>
  </sheetData>
  <mergeCells count="3">
    <mergeCell ref="A1:F2"/>
    <mergeCell ref="A4:A5"/>
    <mergeCell ref="B4:F4"/>
  </mergeCells>
  <pageMargins left="0.74803149606299213" right="0.74803149606299213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42</vt:lpstr>
      <vt:lpstr>'42'!Área_de_impresión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2020-02-27T15:24:53Z</cp:lastPrinted>
  <dcterms:created xsi:type="dcterms:W3CDTF">2020-02-27T15:24:08Z</dcterms:created>
  <dcterms:modified xsi:type="dcterms:W3CDTF">2020-02-27T15:25:11Z</dcterms:modified>
</cp:coreProperties>
</file>