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57" sheetId="1" r:id="rId1"/>
  </sheets>
  <externalReferences>
    <externalReference r:id="rId2"/>
  </externalReferences>
  <definedNames>
    <definedName name="_xlnm.Print_Area" localSheetId="0">'57'!$A$2:$K$87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G26" i="1"/>
  <c r="G25" i="1"/>
  <c r="I24" i="1"/>
  <c r="G23" i="1"/>
  <c r="I22" i="1"/>
  <c r="K21" i="1"/>
  <c r="C21" i="1"/>
  <c r="E20" i="1"/>
  <c r="G18" i="1"/>
  <c r="I17" i="1"/>
  <c r="I16" i="1"/>
  <c r="E16" i="1"/>
  <c r="K15" i="1"/>
  <c r="G15" i="1"/>
  <c r="C15" i="1"/>
  <c r="I14" i="1"/>
  <c r="C14" i="1"/>
  <c r="I13" i="1"/>
  <c r="E13" i="1"/>
  <c r="K12" i="1"/>
  <c r="G12" i="1"/>
  <c r="C12" i="1"/>
  <c r="I10" i="1"/>
  <c r="E10" i="1"/>
  <c r="K9" i="1"/>
  <c r="G9" i="1"/>
  <c r="C9" i="1"/>
  <c r="I8" i="1"/>
  <c r="E8" i="1"/>
  <c r="J7" i="1"/>
  <c r="K28" i="1" s="1"/>
  <c r="H7" i="1"/>
  <c r="I21" i="1" s="1"/>
  <c r="F7" i="1"/>
  <c r="G22" i="1" s="1"/>
  <c r="D7" i="1"/>
  <c r="E26" i="1" s="1"/>
  <c r="B7" i="1"/>
  <c r="C28" i="1" s="1"/>
  <c r="G8" i="1" l="1"/>
  <c r="E9" i="1"/>
  <c r="C10" i="1"/>
  <c r="K10" i="1"/>
  <c r="I12" i="1"/>
  <c r="G13" i="1"/>
  <c r="G14" i="1"/>
  <c r="E15" i="1"/>
  <c r="C16" i="1"/>
  <c r="K16" i="1"/>
  <c r="K17" i="1"/>
  <c r="I18" i="1"/>
  <c r="G20" i="1"/>
  <c r="E21" i="1"/>
  <c r="C22" i="1"/>
  <c r="K22" i="1"/>
  <c r="I23" i="1"/>
  <c r="K24" i="1"/>
  <c r="I25" i="1"/>
  <c r="I26" i="1"/>
  <c r="G27" i="1"/>
  <c r="G28" i="1"/>
  <c r="E17" i="1"/>
  <c r="C18" i="1"/>
  <c r="K18" i="1"/>
  <c r="I20" i="1"/>
  <c r="G21" i="1"/>
  <c r="E22" i="1"/>
  <c r="C23" i="1"/>
  <c r="K23" i="1"/>
  <c r="C25" i="1"/>
  <c r="C26" i="1"/>
  <c r="K26" i="1"/>
  <c r="K27" i="1"/>
  <c r="I28" i="1"/>
  <c r="C8" i="1"/>
  <c r="K8" i="1"/>
  <c r="I9" i="1"/>
  <c r="G10" i="1"/>
  <c r="E12" i="1"/>
  <c r="C13" i="1"/>
  <c r="K13" i="1"/>
  <c r="K14" i="1"/>
  <c r="I15" i="1"/>
  <c r="G16" i="1"/>
  <c r="G17" i="1"/>
  <c r="E18" i="1"/>
  <c r="C20" i="1"/>
  <c r="K20" i="1"/>
  <c r="E23" i="1"/>
  <c r="E24" i="1"/>
  <c r="E25" i="1"/>
  <c r="C27" i="1"/>
  <c r="I7" i="1" l="1"/>
  <c r="E7" i="1"/>
  <c r="C7" i="1"/>
  <c r="K7" i="1"/>
  <c r="G7" i="1"/>
</calcChain>
</file>

<file path=xl/sharedStrings.xml><?xml version="1.0" encoding="utf-8"?>
<sst xmlns="http://schemas.openxmlformats.org/spreadsheetml/2006/main" count="64" uniqueCount="33">
  <si>
    <t>Cuadro 57.  DENUNCIAS AMBIENTALES EN LA REPÚBLICA, SEGÚN TIPO DE INFRACCIÓN: AÑOS 2014-18</t>
  </si>
  <si>
    <t>Tipo de infracción</t>
  </si>
  <si>
    <t>Denuncias ambientales</t>
  </si>
  <si>
    <t>Porcentaje</t>
  </si>
  <si>
    <t>2018 (P)</t>
  </si>
  <si>
    <t>TOTAL</t>
  </si>
  <si>
    <t>Caza</t>
  </si>
  <si>
    <t>Contaminación del aire</t>
  </si>
  <si>
    <t>Contaminación de playas</t>
  </si>
  <si>
    <t xml:space="preserve">Contaminación por vertimiento de aguas </t>
  </si>
  <si>
    <t xml:space="preserve">     servidas</t>
  </si>
  <si>
    <t>Contaminación de recursos hídricos</t>
  </si>
  <si>
    <t>Contaminación de suelo</t>
  </si>
  <si>
    <t>-</t>
  </si>
  <si>
    <t>Destrucción de fauna</t>
  </si>
  <si>
    <t>Destrucción de mangle</t>
  </si>
  <si>
    <t>Disputa del uso del recurso hídrico</t>
  </si>
  <si>
    <t>Extracción de arena y cascajo</t>
  </si>
  <si>
    <t>Incumplimiento de Estudios de Impacto Am-</t>
  </si>
  <si>
    <t xml:space="preserve">     biental  (EIA)  y  seguimiento  de PAMA´s</t>
  </si>
  <si>
    <t>Invasión en áreas protegidas y no protegidas</t>
  </si>
  <si>
    <t>Relleno y obstrucción de recursos hídricos</t>
  </si>
  <si>
    <t>Roza, quema y socuela</t>
  </si>
  <si>
    <t>Ruido</t>
  </si>
  <si>
    <t>Movimiento ilegal de tierra</t>
  </si>
  <si>
    <t>Tala</t>
  </si>
  <si>
    <t>Tráfico ilegal de madera</t>
  </si>
  <si>
    <t>Otras</t>
  </si>
  <si>
    <t>-    Cantidad nula o cero.</t>
  </si>
  <si>
    <t>(P) Cifras preliminares.</t>
  </si>
  <si>
    <t>Fuente: Oficina de  Asesoría Legal.  Ministerio de Ambiente (MIAMBIENTE).</t>
  </si>
  <si>
    <t>Contaminación por vertimiento de aguas servidas</t>
  </si>
  <si>
    <t>Incumplimiento de EIA y seguimiento  de PAMA´s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</si>
</sst>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00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 applyFont="1"/>
    <xf numFmtId="0" fontId="1" fillId="0" borderId="0" xfId="1" applyFont="1" applyFill="1"/>
    <xf numFmtId="164" fontId="1" fillId="0" borderId="0" xfId="1" applyNumberFormat="1" applyFont="1" applyFill="1"/>
    <xf numFmtId="164" fontId="1" fillId="0" borderId="0" xfId="1" applyNumberFormat="1" applyFont="1"/>
    <xf numFmtId="0" fontId="1" fillId="0" borderId="0" xfId="1" applyBorder="1"/>
    <xf numFmtId="0" fontId="1" fillId="0" borderId="0" xfId="1" applyFill="1" applyBorder="1"/>
    <xf numFmtId="0" fontId="1" fillId="0" borderId="0" xfId="1" applyFill="1"/>
    <xf numFmtId="0" fontId="1" fillId="0" borderId="0" xfId="1"/>
    <xf numFmtId="0" fontId="2" fillId="0" borderId="0" xfId="1" applyFont="1" applyAlignment="1">
      <alignment horizontal="centerContinuous" vertical="center" wrapText="1"/>
    </xf>
    <xf numFmtId="0" fontId="2" fillId="0" borderId="0" xfId="1" applyFont="1" applyFill="1" applyAlignment="1">
      <alignment horizontal="centerContinuous" vertical="center" wrapText="1"/>
    </xf>
    <xf numFmtId="164" fontId="2" fillId="0" borderId="0" xfId="1" applyNumberFormat="1" applyFont="1" applyAlignment="1">
      <alignment horizontal="centerContinuous" vertical="center" wrapText="1"/>
    </xf>
    <xf numFmtId="0" fontId="1" fillId="0" borderId="0" xfId="1" applyFont="1" applyBorder="1"/>
    <xf numFmtId="0" fontId="1" fillId="0" borderId="0" xfId="1" applyFont="1" applyAlignment="1">
      <alignment horizontal="center"/>
    </xf>
    <xf numFmtId="0" fontId="1" fillId="0" borderId="0" xfId="1" applyFont="1" applyFill="1" applyBorder="1"/>
    <xf numFmtId="164" fontId="1" fillId="0" borderId="0" xfId="1" applyNumberFormat="1" applyFont="1" applyFill="1" applyBorder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Continuous" vertical="center" wrapText="1"/>
    </xf>
    <xf numFmtId="0" fontId="2" fillId="2" borderId="3" xfId="1" applyFont="1" applyFill="1" applyBorder="1" applyAlignment="1">
      <alignment horizontal="centerContinuous" vertical="center" wrapText="1"/>
    </xf>
    <xf numFmtId="164" fontId="2" fillId="2" borderId="3" xfId="1" applyNumberFormat="1" applyFont="1" applyFill="1" applyBorder="1" applyAlignment="1">
      <alignment horizontal="centerContinuous" vertical="center" wrapText="1"/>
    </xf>
    <xf numFmtId="0" fontId="2" fillId="2" borderId="4" xfId="1" applyFont="1" applyFill="1" applyBorder="1" applyAlignment="1">
      <alignment horizontal="centerContinuous" vertical="center" wrapText="1"/>
    </xf>
    <xf numFmtId="164" fontId="2" fillId="2" borderId="2" xfId="1" applyNumberFormat="1" applyFont="1" applyFill="1" applyBorder="1" applyAlignment="1">
      <alignment horizontal="centerContinuous" vertical="center" wrapText="1"/>
    </xf>
    <xf numFmtId="0" fontId="1" fillId="0" borderId="5" xfId="1" applyFont="1" applyBorder="1"/>
    <xf numFmtId="0" fontId="1" fillId="0" borderId="6" xfId="1" applyFont="1" applyBorder="1"/>
    <xf numFmtId="0" fontId="1" fillId="0" borderId="5" xfId="1" applyFont="1" applyFill="1" applyBorder="1"/>
    <xf numFmtId="164" fontId="1" fillId="0" borderId="7" xfId="1" applyNumberFormat="1" applyFont="1" applyFill="1" applyBorder="1"/>
    <xf numFmtId="0" fontId="1" fillId="0" borderId="7" xfId="1" applyFont="1" applyFill="1" applyBorder="1"/>
    <xf numFmtId="164" fontId="1" fillId="0" borderId="8" xfId="1" applyNumberFormat="1" applyFont="1" applyFill="1" applyBorder="1"/>
    <xf numFmtId="0" fontId="1" fillId="0" borderId="6" xfId="1" applyFont="1" applyFill="1" applyBorder="1"/>
    <xf numFmtId="164" fontId="1" fillId="0" borderId="7" xfId="1" applyNumberFormat="1" applyFont="1" applyBorder="1"/>
    <xf numFmtId="0" fontId="2" fillId="0" borderId="0" xfId="1" applyFont="1" applyAlignment="1">
      <alignment horizontal="center" wrapText="1"/>
    </xf>
    <xf numFmtId="3" fontId="2" fillId="0" borderId="6" xfId="1" applyNumberFormat="1" applyFont="1" applyFill="1" applyBorder="1"/>
    <xf numFmtId="165" fontId="2" fillId="0" borderId="6" xfId="1" applyNumberFormat="1" applyFont="1" applyFill="1" applyBorder="1"/>
    <xf numFmtId="3" fontId="2" fillId="0" borderId="5" xfId="1" applyNumberFormat="1" applyFont="1" applyFill="1" applyBorder="1"/>
    <xf numFmtId="165" fontId="2" fillId="0" borderId="9" xfId="1" applyNumberFormat="1" applyFont="1" applyFill="1" applyBorder="1"/>
    <xf numFmtId="3" fontId="1" fillId="0" borderId="6" xfId="1" applyNumberFormat="1" applyFont="1" applyFill="1" applyBorder="1"/>
    <xf numFmtId="165" fontId="1" fillId="0" borderId="6" xfId="1" applyNumberFormat="1" applyFont="1" applyFill="1" applyBorder="1"/>
    <xf numFmtId="3" fontId="1" fillId="0" borderId="5" xfId="1" applyNumberFormat="1" applyFont="1" applyFill="1" applyBorder="1"/>
    <xf numFmtId="165" fontId="1" fillId="0" borderId="9" xfId="1" applyNumberFormat="1" applyFont="1" applyFill="1" applyBorder="1"/>
    <xf numFmtId="165" fontId="1" fillId="0" borderId="0" xfId="1" applyNumberFormat="1" applyFont="1" applyFill="1"/>
    <xf numFmtId="166" fontId="1" fillId="0" borderId="0" xfId="1" applyNumberFormat="1" applyFont="1" applyFill="1" applyBorder="1"/>
    <xf numFmtId="165" fontId="1" fillId="0" borderId="0" xfId="1" applyNumberFormat="1" applyFill="1" applyBorder="1"/>
    <xf numFmtId="3" fontId="1" fillId="0" borderId="0" xfId="1" applyNumberFormat="1" applyFont="1" applyFill="1" applyBorder="1"/>
    <xf numFmtId="165" fontId="1" fillId="0" borderId="0" xfId="1" applyNumberFormat="1" applyFont="1" applyFill="1" applyBorder="1"/>
    <xf numFmtId="3" fontId="1" fillId="0" borderId="5" xfId="1" applyNumberFormat="1" applyFont="1" applyFill="1" applyBorder="1" applyAlignment="1">
      <alignment horizontal="right"/>
    </xf>
    <xf numFmtId="165" fontId="1" fillId="0" borderId="5" xfId="1" applyNumberFormat="1" applyFont="1" applyFill="1" applyBorder="1" applyAlignment="1">
      <alignment horizontal="right"/>
    </xf>
    <xf numFmtId="3" fontId="1" fillId="0" borderId="6" xfId="1" applyNumberFormat="1" applyFont="1" applyFill="1" applyBorder="1" applyAlignment="1">
      <alignment horizontal="right"/>
    </xf>
    <xf numFmtId="165" fontId="1" fillId="0" borderId="0" xfId="1" applyNumberFormat="1" applyFill="1"/>
    <xf numFmtId="1" fontId="1" fillId="0" borderId="0" xfId="1" applyNumberFormat="1" applyFill="1" applyBorder="1"/>
    <xf numFmtId="165" fontId="1" fillId="0" borderId="6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 vertical="top" wrapText="1"/>
    </xf>
    <xf numFmtId="165" fontId="1" fillId="0" borderId="9" xfId="1" applyNumberFormat="1" applyFont="1" applyFill="1" applyBorder="1" applyAlignment="1">
      <alignment horizontal="right"/>
    </xf>
    <xf numFmtId="0" fontId="1" fillId="0" borderId="10" xfId="1" applyFont="1" applyFill="1" applyBorder="1"/>
    <xf numFmtId="0" fontId="1" fillId="0" borderId="11" xfId="1" applyFont="1" applyBorder="1"/>
    <xf numFmtId="0" fontId="1" fillId="0" borderId="12" xfId="1" applyFont="1" applyBorder="1"/>
    <xf numFmtId="164" fontId="1" fillId="0" borderId="11" xfId="1" applyNumberFormat="1" applyFont="1" applyFill="1" applyBorder="1"/>
    <xf numFmtId="0" fontId="1" fillId="0" borderId="11" xfId="1" applyFont="1" applyFill="1" applyBorder="1"/>
    <xf numFmtId="164" fontId="1" fillId="0" borderId="11" xfId="1" applyNumberFormat="1" applyFont="1" applyBorder="1"/>
    <xf numFmtId="3" fontId="1" fillId="0" borderId="11" xfId="1" applyNumberFormat="1" applyFont="1" applyFill="1" applyBorder="1"/>
    <xf numFmtId="164" fontId="1" fillId="0" borderId="12" xfId="1" applyNumberFormat="1" applyFont="1" applyFill="1" applyBorder="1"/>
    <xf numFmtId="164" fontId="1" fillId="0" borderId="0" xfId="1" applyNumberFormat="1" applyFont="1" applyBorder="1"/>
    <xf numFmtId="0" fontId="1" fillId="0" borderId="0" xfId="1" quotePrefix="1" applyFont="1" applyFill="1" applyBorder="1"/>
    <xf numFmtId="165" fontId="1" fillId="0" borderId="0" xfId="1" applyNumberFormat="1" applyFont="1" applyBorder="1"/>
    <xf numFmtId="164" fontId="1" fillId="0" borderId="0" xfId="1" applyNumberFormat="1" applyFill="1" applyBorder="1"/>
    <xf numFmtId="164" fontId="1" fillId="0" borderId="0" xfId="1" applyNumberFormat="1" applyBorder="1"/>
    <xf numFmtId="0" fontId="3" fillId="0" borderId="0" xfId="1" applyFont="1" applyFill="1" applyBorder="1"/>
    <xf numFmtId="0" fontId="4" fillId="3" borderId="0" xfId="1" applyFont="1" applyFill="1" applyBorder="1"/>
    <xf numFmtId="3" fontId="4" fillId="3" borderId="0" xfId="1" applyNumberFormat="1" applyFont="1" applyFill="1" applyBorder="1"/>
    <xf numFmtId="164" fontId="1" fillId="0" borderId="0" xfId="1" applyNumberFormat="1" applyFill="1" applyBorder="1" applyAlignment="1">
      <alignment horizontal="right"/>
    </xf>
    <xf numFmtId="0" fontId="4" fillId="3" borderId="0" xfId="1" applyFont="1" applyFill="1"/>
    <xf numFmtId="0" fontId="4" fillId="0" borderId="0" xfId="1" applyFont="1"/>
    <xf numFmtId="0" fontId="1" fillId="0" borderId="0" xfId="1" applyFill="1" applyBorder="1" applyAlignment="1">
      <alignment horizontal="right"/>
    </xf>
    <xf numFmtId="164" fontId="1" fillId="0" borderId="0" xfId="1" applyNumberFormat="1" applyFill="1"/>
    <xf numFmtId="164" fontId="1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36</xdr:row>
      <xdr:rowOff>40822</xdr:rowOff>
    </xdr:from>
    <xdr:to>
      <xdr:col>10</xdr:col>
      <xdr:colOff>759404</xdr:colOff>
      <xdr:row>86</xdr:row>
      <xdr:rowOff>139132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43" y="6858001"/>
          <a:ext cx="9876190" cy="8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XII%20GESTION%20AMBIENTAL%20(51-5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51 "/>
      <sheetName val="52"/>
      <sheetName val="53"/>
      <sheetName val="54 "/>
      <sheetName val="55"/>
      <sheetName val="56"/>
      <sheetName val="57"/>
      <sheetName val="58"/>
      <sheetName val="59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2">
          <cell r="B42" t="str">
            <v>Caza</v>
          </cell>
          <cell r="C42">
            <v>5</v>
          </cell>
        </row>
        <row r="43">
          <cell r="B43" t="str">
            <v>Contaminación del aire</v>
          </cell>
          <cell r="C43">
            <v>14</v>
          </cell>
        </row>
        <row r="44">
          <cell r="B44" t="str">
            <v>Contaminación de playas</v>
          </cell>
          <cell r="C44">
            <v>4</v>
          </cell>
        </row>
        <row r="45">
          <cell r="B45" t="str">
            <v>Contaminación por vertimiento de aguas servidas</v>
          </cell>
          <cell r="C45">
            <v>26</v>
          </cell>
        </row>
        <row r="46">
          <cell r="B46" t="str">
            <v>Contaminación de recursos hídricos</v>
          </cell>
          <cell r="C46">
            <v>76</v>
          </cell>
        </row>
        <row r="47">
          <cell r="B47" t="str">
            <v>Contaminación de suelo</v>
          </cell>
          <cell r="C47">
            <v>3</v>
          </cell>
        </row>
        <row r="48">
          <cell r="B48" t="str">
            <v>Destrucción de fauna</v>
          </cell>
          <cell r="C48">
            <v>11</v>
          </cell>
        </row>
        <row r="49">
          <cell r="B49" t="str">
            <v>Destrucción de mangle</v>
          </cell>
          <cell r="C49">
            <v>5</v>
          </cell>
        </row>
        <row r="50">
          <cell r="B50" t="str">
            <v>Disputa del uso del recurso hídrico</v>
          </cell>
          <cell r="C50">
            <v>3</v>
          </cell>
        </row>
        <row r="51">
          <cell r="B51" t="str">
            <v>Extracción de arena y cascajo</v>
          </cell>
          <cell r="C51">
            <v>5</v>
          </cell>
        </row>
        <row r="52">
          <cell r="B52" t="str">
            <v>Incumplimiento de EIA y seguimiento  de PAMA´s</v>
          </cell>
          <cell r="C52">
            <v>28</v>
          </cell>
        </row>
        <row r="53">
          <cell r="B53" t="str">
            <v>Invasión en áreas protegidas y no protegidas</v>
          </cell>
          <cell r="C53">
            <v>4</v>
          </cell>
        </row>
        <row r="54">
          <cell r="B54" t="str">
            <v>Relleno y obstrucción de recursos hídricos</v>
          </cell>
          <cell r="C54">
            <v>6</v>
          </cell>
        </row>
        <row r="55">
          <cell r="B55" t="str">
            <v>Roza, quema y socuela</v>
          </cell>
          <cell r="C55">
            <v>12</v>
          </cell>
        </row>
        <row r="56">
          <cell r="B56" t="str">
            <v>Ruido</v>
          </cell>
          <cell r="C56">
            <v>4</v>
          </cell>
        </row>
        <row r="57">
          <cell r="B57" t="str">
            <v>Tala</v>
          </cell>
          <cell r="C57">
            <v>65</v>
          </cell>
        </row>
        <row r="58">
          <cell r="B58" t="str">
            <v>Tráfico ilegal de madera</v>
          </cell>
          <cell r="C58">
            <v>5</v>
          </cell>
        </row>
        <row r="59">
          <cell r="B59" t="str">
            <v>Otras</v>
          </cell>
          <cell r="C59">
            <v>27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tabSelected="1" zoomScale="70" zoomScaleNormal="70" workbookViewId="0">
      <selection activeCell="G33" sqref="G33"/>
    </sheetView>
  </sheetViews>
  <sheetFormatPr baseColWidth="10" defaultRowHeight="12.75" x14ac:dyDescent="0.2"/>
  <cols>
    <col min="1" max="1" width="38.42578125" style="8" customWidth="1"/>
    <col min="2" max="2" width="10.28515625" style="8" customWidth="1"/>
    <col min="3" max="3" width="12.85546875" style="8" customWidth="1"/>
    <col min="4" max="4" width="10.28515625" style="8" customWidth="1"/>
    <col min="5" max="5" width="12.85546875" style="8" customWidth="1"/>
    <col min="6" max="6" width="10.28515625" style="8" customWidth="1"/>
    <col min="7" max="7" width="12.85546875" style="8" customWidth="1"/>
    <col min="8" max="8" width="10.28515625" style="7" customWidth="1"/>
    <col min="9" max="9" width="12.85546875" style="72" customWidth="1"/>
    <col min="10" max="10" width="10.28515625" style="7" customWidth="1"/>
    <col min="11" max="11" width="12.85546875" style="73" customWidth="1"/>
    <col min="12" max="12" width="11.42578125" style="5" customWidth="1"/>
    <col min="13" max="13" width="11.5703125" style="6" bestFit="1" customWidth="1"/>
    <col min="14" max="18" width="11.42578125" style="6"/>
    <col min="19" max="19" width="11.42578125" style="7"/>
    <col min="20" max="16384" width="11.42578125" style="8"/>
  </cols>
  <sheetData>
    <row r="1" spans="1:20" ht="7.5" customHeight="1" x14ac:dyDescent="0.2">
      <c r="A1" s="1"/>
      <c r="B1" s="1"/>
      <c r="C1" s="1"/>
      <c r="D1" s="1"/>
      <c r="E1" s="1"/>
      <c r="F1" s="1"/>
      <c r="G1" s="1"/>
      <c r="H1" s="2"/>
      <c r="I1" s="3"/>
      <c r="J1" s="2"/>
      <c r="K1" s="4"/>
    </row>
    <row r="2" spans="1:20" ht="18.75" customHeight="1" x14ac:dyDescent="0.2">
      <c r="A2" s="9" t="s">
        <v>0</v>
      </c>
      <c r="B2" s="9"/>
      <c r="C2" s="9"/>
      <c r="D2" s="9"/>
      <c r="E2" s="9"/>
      <c r="F2" s="9"/>
      <c r="G2" s="9"/>
      <c r="H2" s="10"/>
      <c r="I2" s="10"/>
      <c r="J2" s="10"/>
      <c r="K2" s="11"/>
      <c r="L2" s="12"/>
    </row>
    <row r="3" spans="1:20" x14ac:dyDescent="0.2">
      <c r="A3" s="13"/>
      <c r="B3" s="12"/>
      <c r="C3" s="12"/>
      <c r="D3" s="12"/>
      <c r="E3" s="12"/>
      <c r="F3" s="12"/>
      <c r="G3" s="12"/>
      <c r="H3" s="14"/>
      <c r="I3" s="15"/>
      <c r="J3" s="2"/>
      <c r="K3" s="4"/>
      <c r="L3" s="12"/>
    </row>
    <row r="4" spans="1:20" ht="19.5" customHeight="1" x14ac:dyDescent="0.2">
      <c r="A4" s="16" t="s">
        <v>1</v>
      </c>
      <c r="B4" s="17" t="s">
        <v>2</v>
      </c>
      <c r="C4" s="18"/>
      <c r="D4" s="18"/>
      <c r="E4" s="18"/>
      <c r="F4" s="18"/>
      <c r="G4" s="18"/>
      <c r="H4" s="18"/>
      <c r="I4" s="18"/>
      <c r="J4" s="18"/>
      <c r="K4" s="19"/>
      <c r="L4" s="12"/>
    </row>
    <row r="5" spans="1:20" ht="19.5" customHeight="1" x14ac:dyDescent="0.2">
      <c r="A5" s="16"/>
      <c r="B5" s="20">
        <v>2014</v>
      </c>
      <c r="C5" s="20" t="s">
        <v>3</v>
      </c>
      <c r="D5" s="20">
        <v>2015</v>
      </c>
      <c r="E5" s="20" t="s">
        <v>3</v>
      </c>
      <c r="F5" s="20">
        <v>2016</v>
      </c>
      <c r="G5" s="21" t="s">
        <v>3</v>
      </c>
      <c r="H5" s="20">
        <v>2017</v>
      </c>
      <c r="I5" s="17" t="s">
        <v>3</v>
      </c>
      <c r="J5" s="20" t="s">
        <v>4</v>
      </c>
      <c r="K5" s="17" t="s">
        <v>3</v>
      </c>
      <c r="L5" s="12"/>
      <c r="T5" s="7"/>
    </row>
    <row r="6" spans="1:20" ht="6.75" customHeight="1" x14ac:dyDescent="0.2">
      <c r="A6" s="22"/>
      <c r="B6" s="23"/>
      <c r="C6" s="23"/>
      <c r="D6" s="24"/>
      <c r="E6" s="25"/>
      <c r="F6" s="26"/>
      <c r="G6" s="27"/>
      <c r="H6" s="28"/>
      <c r="I6" s="29"/>
      <c r="J6" s="26"/>
      <c r="K6" s="4"/>
      <c r="L6" s="14"/>
      <c r="T6" s="7"/>
    </row>
    <row r="7" spans="1:20" x14ac:dyDescent="0.2">
      <c r="A7" s="30" t="s">
        <v>5</v>
      </c>
      <c r="B7" s="31">
        <f t="shared" ref="B7:K7" si="0">SUM(B8:B28)</f>
        <v>171</v>
      </c>
      <c r="C7" s="32">
        <f t="shared" si="0"/>
        <v>100.00000000000003</v>
      </c>
      <c r="D7" s="33">
        <f t="shared" si="0"/>
        <v>238</v>
      </c>
      <c r="E7" s="32">
        <f t="shared" si="0"/>
        <v>100</v>
      </c>
      <c r="F7" s="31">
        <f t="shared" si="0"/>
        <v>358</v>
      </c>
      <c r="G7" s="34">
        <f t="shared" si="0"/>
        <v>100.00000000000001</v>
      </c>
      <c r="H7" s="31">
        <f t="shared" si="0"/>
        <v>396</v>
      </c>
      <c r="I7" s="32">
        <f t="shared" si="0"/>
        <v>100</v>
      </c>
      <c r="J7" s="31">
        <f t="shared" si="0"/>
        <v>303</v>
      </c>
      <c r="K7" s="34">
        <f t="shared" si="0"/>
        <v>99.999999999999986</v>
      </c>
      <c r="L7" s="14"/>
      <c r="M7" s="14"/>
      <c r="T7" s="7"/>
    </row>
    <row r="8" spans="1:20" ht="15.95" customHeight="1" x14ac:dyDescent="0.2">
      <c r="A8" s="24" t="s">
        <v>6</v>
      </c>
      <c r="B8" s="35">
        <v>9</v>
      </c>
      <c r="C8" s="36">
        <f>+(B8*100)/$B$7</f>
        <v>5.2631578947368425</v>
      </c>
      <c r="D8" s="37">
        <v>7</v>
      </c>
      <c r="E8" s="36">
        <f>+(D8*100)/$D$7</f>
        <v>2.9411764705882355</v>
      </c>
      <c r="F8" s="35">
        <v>7</v>
      </c>
      <c r="G8" s="38">
        <f>+(F8*100)/$F$7</f>
        <v>1.9553072625698324</v>
      </c>
      <c r="H8" s="35">
        <v>9</v>
      </c>
      <c r="I8" s="36">
        <f>+(H8*100)/$H$7</f>
        <v>2.2727272727272729</v>
      </c>
      <c r="J8" s="35">
        <v>5</v>
      </c>
      <c r="K8" s="39">
        <f>+(J8*100)/$J$7</f>
        <v>1.6501650165016502</v>
      </c>
      <c r="L8" s="40"/>
      <c r="M8" s="15"/>
      <c r="N8" s="41"/>
      <c r="T8" s="7"/>
    </row>
    <row r="9" spans="1:20" ht="15.95" customHeight="1" x14ac:dyDescent="0.2">
      <c r="A9" s="22" t="s">
        <v>7</v>
      </c>
      <c r="B9" s="35">
        <v>9</v>
      </c>
      <c r="C9" s="36">
        <f>+(B9*100)/$B$7</f>
        <v>5.2631578947368425</v>
      </c>
      <c r="D9" s="37">
        <v>7</v>
      </c>
      <c r="E9" s="36">
        <f>+(D9*100)/$D$7</f>
        <v>2.9411764705882355</v>
      </c>
      <c r="F9" s="35">
        <v>8</v>
      </c>
      <c r="G9" s="38">
        <f>+(F9*100)/$F$7</f>
        <v>2.2346368715083798</v>
      </c>
      <c r="H9" s="35">
        <v>12</v>
      </c>
      <c r="I9" s="36">
        <f>+(H9*100)/$H$7</f>
        <v>3.0303030303030303</v>
      </c>
      <c r="J9" s="35">
        <v>14</v>
      </c>
      <c r="K9" s="39">
        <f t="shared" ref="K9:K28" si="1">+(J9*100)/$J$7</f>
        <v>4.6204620462046204</v>
      </c>
      <c r="L9" s="40"/>
      <c r="M9" s="42"/>
      <c r="N9" s="41"/>
      <c r="T9" s="7"/>
    </row>
    <row r="10" spans="1:20" ht="15.95" customHeight="1" x14ac:dyDescent="0.2">
      <c r="A10" s="22" t="s">
        <v>8</v>
      </c>
      <c r="B10" s="35">
        <v>4</v>
      </c>
      <c r="C10" s="36">
        <f>+(B10*100)/$B$7</f>
        <v>2.3391812865497075</v>
      </c>
      <c r="D10" s="37">
        <v>2</v>
      </c>
      <c r="E10" s="36">
        <f>+(D10*100)/$D$7</f>
        <v>0.84033613445378152</v>
      </c>
      <c r="F10" s="35">
        <v>3</v>
      </c>
      <c r="G10" s="38">
        <f>+(F10*100)/$F$7</f>
        <v>0.83798882681564246</v>
      </c>
      <c r="H10" s="35">
        <v>4</v>
      </c>
      <c r="I10" s="36">
        <f>+(H10*100)/$H$7</f>
        <v>1.0101010101010102</v>
      </c>
      <c r="J10" s="35">
        <v>4</v>
      </c>
      <c r="K10" s="39">
        <f t="shared" si="1"/>
        <v>1.3201320132013201</v>
      </c>
      <c r="L10" s="40"/>
      <c r="M10" s="42"/>
      <c r="N10" s="43"/>
      <c r="T10" s="7"/>
    </row>
    <row r="11" spans="1:20" ht="15.95" customHeight="1" x14ac:dyDescent="0.2">
      <c r="A11" s="24" t="s">
        <v>9</v>
      </c>
      <c r="B11" s="35"/>
      <c r="C11" s="36"/>
      <c r="D11" s="37"/>
      <c r="E11" s="36"/>
      <c r="F11" s="35"/>
      <c r="G11" s="38"/>
      <c r="H11" s="35"/>
      <c r="I11" s="36"/>
      <c r="J11" s="35"/>
      <c r="K11" s="39"/>
      <c r="L11" s="40"/>
      <c r="M11" s="42"/>
      <c r="N11" s="43"/>
      <c r="T11" s="7"/>
    </row>
    <row r="12" spans="1:20" ht="15.95" customHeight="1" x14ac:dyDescent="0.2">
      <c r="A12" s="1" t="s">
        <v>10</v>
      </c>
      <c r="B12" s="35">
        <v>15</v>
      </c>
      <c r="C12" s="36">
        <f>+(B12*100)/$B$7</f>
        <v>8.7719298245614041</v>
      </c>
      <c r="D12" s="37">
        <v>7</v>
      </c>
      <c r="E12" s="36">
        <f>+(D12*100)/$D$7</f>
        <v>2.9411764705882355</v>
      </c>
      <c r="F12" s="35">
        <v>27</v>
      </c>
      <c r="G12" s="38">
        <f t="shared" ref="G12:G18" si="2">+(F12*100)/$F$7</f>
        <v>7.5418994413407825</v>
      </c>
      <c r="H12" s="35">
        <v>37</v>
      </c>
      <c r="I12" s="36">
        <f t="shared" ref="I12:I18" si="3">+(H12*100)/$H$7</f>
        <v>9.3434343434343443</v>
      </c>
      <c r="J12" s="35">
        <v>26</v>
      </c>
      <c r="K12" s="39">
        <f t="shared" si="1"/>
        <v>8.5808580858085808</v>
      </c>
      <c r="L12" s="40"/>
      <c r="M12" s="42"/>
      <c r="N12" s="41"/>
      <c r="T12" s="7"/>
    </row>
    <row r="13" spans="1:20" ht="15.95" customHeight="1" x14ac:dyDescent="0.2">
      <c r="A13" s="22" t="s">
        <v>11</v>
      </c>
      <c r="B13" s="35">
        <v>47</v>
      </c>
      <c r="C13" s="36">
        <f>+(B13*100)/$B$7</f>
        <v>27.485380116959064</v>
      </c>
      <c r="D13" s="37">
        <v>43</v>
      </c>
      <c r="E13" s="36">
        <f>+(D13*100)/$D$7</f>
        <v>18.067226890756302</v>
      </c>
      <c r="F13" s="35">
        <v>88</v>
      </c>
      <c r="G13" s="38">
        <f t="shared" si="2"/>
        <v>24.58100558659218</v>
      </c>
      <c r="H13" s="35">
        <v>78</v>
      </c>
      <c r="I13" s="36">
        <f t="shared" si="3"/>
        <v>19.696969696969695</v>
      </c>
      <c r="J13" s="35">
        <v>76</v>
      </c>
      <c r="K13" s="39">
        <f t="shared" si="1"/>
        <v>25.082508250825082</v>
      </c>
      <c r="L13" s="40"/>
      <c r="M13" s="42"/>
      <c r="N13" s="41"/>
      <c r="T13" s="7"/>
    </row>
    <row r="14" spans="1:20" ht="15.95" customHeight="1" x14ac:dyDescent="0.2">
      <c r="A14" s="22" t="s">
        <v>12</v>
      </c>
      <c r="B14" s="35">
        <v>1</v>
      </c>
      <c r="C14" s="36">
        <f>+(B14*100)/$B$7</f>
        <v>0.58479532163742687</v>
      </c>
      <c r="D14" s="44" t="s">
        <v>13</v>
      </c>
      <c r="E14" s="45" t="s">
        <v>13</v>
      </c>
      <c r="F14" s="46">
        <v>5</v>
      </c>
      <c r="G14" s="38">
        <f t="shared" si="2"/>
        <v>1.3966480446927374</v>
      </c>
      <c r="H14" s="35">
        <v>4</v>
      </c>
      <c r="I14" s="36">
        <f t="shared" si="3"/>
        <v>1.0101010101010102</v>
      </c>
      <c r="J14" s="35">
        <v>3</v>
      </c>
      <c r="K14" s="39">
        <f t="shared" si="1"/>
        <v>0.99009900990099009</v>
      </c>
      <c r="L14" s="40"/>
      <c r="M14" s="42"/>
      <c r="N14" s="41"/>
      <c r="T14" s="7"/>
    </row>
    <row r="15" spans="1:20" ht="15.95" customHeight="1" x14ac:dyDescent="0.2">
      <c r="A15" s="22" t="s">
        <v>14</v>
      </c>
      <c r="B15" s="35">
        <v>2</v>
      </c>
      <c r="C15" s="36">
        <f>+(B15*100)/$B$7</f>
        <v>1.1695906432748537</v>
      </c>
      <c r="D15" s="37">
        <v>11</v>
      </c>
      <c r="E15" s="36">
        <f>+(D15*100)/$D$7</f>
        <v>4.6218487394957979</v>
      </c>
      <c r="F15" s="35">
        <v>19</v>
      </c>
      <c r="G15" s="38">
        <f t="shared" si="2"/>
        <v>5.3072625698324023</v>
      </c>
      <c r="H15" s="35">
        <v>16</v>
      </c>
      <c r="I15" s="36">
        <f t="shared" si="3"/>
        <v>4.0404040404040407</v>
      </c>
      <c r="J15" s="35">
        <v>11</v>
      </c>
      <c r="K15" s="39">
        <f t="shared" si="1"/>
        <v>3.6303630363036303</v>
      </c>
      <c r="L15" s="40"/>
      <c r="M15" s="42"/>
      <c r="N15" s="41"/>
      <c r="O15" s="14"/>
      <c r="T15" s="47"/>
    </row>
    <row r="16" spans="1:20" ht="15.95" customHeight="1" x14ac:dyDescent="0.2">
      <c r="A16" s="1" t="s">
        <v>15</v>
      </c>
      <c r="B16" s="35">
        <v>1</v>
      </c>
      <c r="C16" s="36">
        <f>+(B16*100)/$B$7</f>
        <v>0.58479532163742687</v>
      </c>
      <c r="D16" s="37">
        <v>5</v>
      </c>
      <c r="E16" s="36">
        <f>+(D16*100)/$D$7</f>
        <v>2.1008403361344539</v>
      </c>
      <c r="F16" s="35">
        <v>2</v>
      </c>
      <c r="G16" s="38">
        <f t="shared" si="2"/>
        <v>0.55865921787709494</v>
      </c>
      <c r="H16" s="35">
        <v>7</v>
      </c>
      <c r="I16" s="36">
        <f t="shared" si="3"/>
        <v>1.7676767676767677</v>
      </c>
      <c r="J16" s="35">
        <v>5</v>
      </c>
      <c r="K16" s="39">
        <f>+(J16*100)/$J$7</f>
        <v>1.6501650165016502</v>
      </c>
      <c r="L16" s="40"/>
      <c r="M16" s="42"/>
      <c r="N16" s="48"/>
      <c r="O16" s="14"/>
      <c r="T16" s="47"/>
    </row>
    <row r="17" spans="1:23" ht="15.95" customHeight="1" x14ac:dyDescent="0.2">
      <c r="A17" s="24" t="s">
        <v>16</v>
      </c>
      <c r="B17" s="46" t="s">
        <v>13</v>
      </c>
      <c r="C17" s="49" t="s">
        <v>13</v>
      </c>
      <c r="D17" s="37">
        <v>2</v>
      </c>
      <c r="E17" s="36">
        <f>+(D17*100)/$D$7</f>
        <v>0.84033613445378152</v>
      </c>
      <c r="F17" s="35">
        <v>2</v>
      </c>
      <c r="G17" s="38">
        <f t="shared" si="2"/>
        <v>0.55865921787709494</v>
      </c>
      <c r="H17" s="35">
        <v>1</v>
      </c>
      <c r="I17" s="36">
        <f t="shared" si="3"/>
        <v>0.25252525252525254</v>
      </c>
      <c r="J17" s="35">
        <v>3</v>
      </c>
      <c r="K17" s="39">
        <f t="shared" si="1"/>
        <v>0.99009900990099009</v>
      </c>
      <c r="L17" s="40"/>
      <c r="M17" s="42"/>
      <c r="N17" s="15"/>
      <c r="O17" s="50"/>
      <c r="T17" s="47"/>
    </row>
    <row r="18" spans="1:23" ht="15.95" customHeight="1" x14ac:dyDescent="0.2">
      <c r="A18" s="22" t="s">
        <v>17</v>
      </c>
      <c r="B18" s="46">
        <v>6</v>
      </c>
      <c r="C18" s="36">
        <f>+(B18*100)/$B$7</f>
        <v>3.5087719298245612</v>
      </c>
      <c r="D18" s="37">
        <v>9</v>
      </c>
      <c r="E18" s="36">
        <f>+(D18*100)/$D$7</f>
        <v>3.7815126050420167</v>
      </c>
      <c r="F18" s="35">
        <v>8</v>
      </c>
      <c r="G18" s="38">
        <f t="shared" si="2"/>
        <v>2.2346368715083798</v>
      </c>
      <c r="H18" s="35">
        <v>15</v>
      </c>
      <c r="I18" s="36">
        <f t="shared" si="3"/>
        <v>3.7878787878787881</v>
      </c>
      <c r="J18" s="35">
        <v>5</v>
      </c>
      <c r="K18" s="39">
        <f t="shared" si="1"/>
        <v>1.6501650165016502</v>
      </c>
      <c r="L18" s="40"/>
      <c r="M18" s="42"/>
      <c r="N18" s="41"/>
      <c r="T18" s="7"/>
    </row>
    <row r="19" spans="1:23" ht="15.95" customHeight="1" x14ac:dyDescent="0.2">
      <c r="A19" s="22" t="s">
        <v>18</v>
      </c>
      <c r="B19" s="46"/>
      <c r="C19" s="36"/>
      <c r="D19" s="37"/>
      <c r="E19" s="36"/>
      <c r="F19" s="35"/>
      <c r="G19" s="38"/>
      <c r="H19" s="35"/>
      <c r="I19" s="36"/>
      <c r="J19" s="35"/>
      <c r="K19" s="39"/>
      <c r="L19" s="40"/>
      <c r="M19" s="42"/>
      <c r="N19" s="41"/>
      <c r="T19" s="7"/>
    </row>
    <row r="20" spans="1:23" ht="15.95" customHeight="1" x14ac:dyDescent="0.2">
      <c r="A20" s="1" t="s">
        <v>19</v>
      </c>
      <c r="B20" s="46">
        <v>13</v>
      </c>
      <c r="C20" s="36">
        <f>+(B20*100)/$B$7</f>
        <v>7.60233918128655</v>
      </c>
      <c r="D20" s="37">
        <v>28</v>
      </c>
      <c r="E20" s="36">
        <f t="shared" ref="E20:E28" si="4">+(D20*100)/$D$7</f>
        <v>11.764705882352942</v>
      </c>
      <c r="F20" s="35">
        <v>15</v>
      </c>
      <c r="G20" s="38">
        <f>+(F20*100)/$F$7</f>
        <v>4.1899441340782122</v>
      </c>
      <c r="H20" s="35">
        <v>17</v>
      </c>
      <c r="I20" s="36">
        <f t="shared" ref="I20:I26" si="5">+(H20*100)/$H$7</f>
        <v>4.2929292929292933</v>
      </c>
      <c r="J20" s="35">
        <v>28</v>
      </c>
      <c r="K20" s="39">
        <f t="shared" si="1"/>
        <v>9.2409240924092408</v>
      </c>
      <c r="L20" s="40"/>
      <c r="M20" s="42"/>
      <c r="N20" s="41"/>
    </row>
    <row r="21" spans="1:23" ht="15.95" customHeight="1" x14ac:dyDescent="0.2">
      <c r="A21" s="22" t="s">
        <v>20</v>
      </c>
      <c r="B21" s="46">
        <v>1</v>
      </c>
      <c r="C21" s="36">
        <f>+(B21*100)/$B$7</f>
        <v>0.58479532163742687</v>
      </c>
      <c r="D21" s="37">
        <v>3</v>
      </c>
      <c r="E21" s="36">
        <f t="shared" si="4"/>
        <v>1.2605042016806722</v>
      </c>
      <c r="F21" s="35">
        <v>6</v>
      </c>
      <c r="G21" s="38">
        <f>+(F21*100)/$F$7</f>
        <v>1.6759776536312849</v>
      </c>
      <c r="H21" s="35">
        <v>4</v>
      </c>
      <c r="I21" s="36">
        <f t="shared" si="5"/>
        <v>1.0101010101010102</v>
      </c>
      <c r="J21" s="35">
        <v>4</v>
      </c>
      <c r="K21" s="39">
        <f>+(J21*100)/$J$7</f>
        <v>1.3201320132013201</v>
      </c>
      <c r="L21" s="40"/>
      <c r="M21" s="42"/>
      <c r="N21" s="41"/>
    </row>
    <row r="22" spans="1:23" ht="15.95" customHeight="1" x14ac:dyDescent="0.2">
      <c r="A22" s="1" t="s">
        <v>21</v>
      </c>
      <c r="B22" s="46">
        <v>4</v>
      </c>
      <c r="C22" s="36">
        <f>+(B22*100)/$B$7</f>
        <v>2.3391812865497075</v>
      </c>
      <c r="D22" s="37">
        <v>12</v>
      </c>
      <c r="E22" s="36">
        <f t="shared" si="4"/>
        <v>5.0420168067226889</v>
      </c>
      <c r="F22" s="35">
        <v>11</v>
      </c>
      <c r="G22" s="38">
        <f>+(F22*100)/$F$7</f>
        <v>3.0726256983240225</v>
      </c>
      <c r="H22" s="35">
        <v>5</v>
      </c>
      <c r="I22" s="36">
        <f t="shared" si="5"/>
        <v>1.2626262626262625</v>
      </c>
      <c r="J22" s="35">
        <v>6</v>
      </c>
      <c r="K22" s="39">
        <f>+(J22*100)/$J$7</f>
        <v>1.9801980198019802</v>
      </c>
      <c r="L22" s="40"/>
      <c r="M22" s="42"/>
      <c r="N22" s="41"/>
    </row>
    <row r="23" spans="1:23" ht="15.95" customHeight="1" x14ac:dyDescent="0.2">
      <c r="A23" s="24" t="s">
        <v>22</v>
      </c>
      <c r="B23" s="46">
        <v>2</v>
      </c>
      <c r="C23" s="36">
        <f>+(B23*100)/$B$7</f>
        <v>1.1695906432748537</v>
      </c>
      <c r="D23" s="37">
        <v>1</v>
      </c>
      <c r="E23" s="36">
        <f t="shared" si="4"/>
        <v>0.42016806722689076</v>
      </c>
      <c r="F23" s="35">
        <v>14</v>
      </c>
      <c r="G23" s="38">
        <f>+(F23*100)/$F$7</f>
        <v>3.9106145251396649</v>
      </c>
      <c r="H23" s="35">
        <v>6</v>
      </c>
      <c r="I23" s="36">
        <f t="shared" si="5"/>
        <v>1.5151515151515151</v>
      </c>
      <c r="J23" s="35">
        <v>12</v>
      </c>
      <c r="K23" s="39">
        <f>+(J23*100)/$J$7</f>
        <v>3.9603960396039604</v>
      </c>
      <c r="L23" s="40"/>
      <c r="M23" s="42"/>
      <c r="N23" s="41"/>
    </row>
    <row r="24" spans="1:23" ht="15.95" customHeight="1" x14ac:dyDescent="0.2">
      <c r="A24" s="24" t="s">
        <v>23</v>
      </c>
      <c r="B24" s="46" t="s">
        <v>13</v>
      </c>
      <c r="C24" s="49" t="s">
        <v>13</v>
      </c>
      <c r="D24" s="37">
        <v>1</v>
      </c>
      <c r="E24" s="36">
        <f t="shared" si="4"/>
        <v>0.42016806722689076</v>
      </c>
      <c r="F24" s="46" t="s">
        <v>13</v>
      </c>
      <c r="G24" s="51" t="s">
        <v>13</v>
      </c>
      <c r="H24" s="35">
        <v>7</v>
      </c>
      <c r="I24" s="36">
        <f t="shared" si="5"/>
        <v>1.7676767676767677</v>
      </c>
      <c r="J24" s="35">
        <v>4</v>
      </c>
      <c r="K24" s="39">
        <f t="shared" si="1"/>
        <v>1.3201320132013201</v>
      </c>
      <c r="L24" s="40"/>
      <c r="M24" s="42"/>
      <c r="N24" s="41"/>
    </row>
    <row r="25" spans="1:23" ht="15.95" customHeight="1" x14ac:dyDescent="0.2">
      <c r="A25" s="24" t="s">
        <v>24</v>
      </c>
      <c r="B25" s="46">
        <v>6</v>
      </c>
      <c r="C25" s="36">
        <f>+(B25*100)/$B$7</f>
        <v>3.5087719298245612</v>
      </c>
      <c r="D25" s="37">
        <v>4</v>
      </c>
      <c r="E25" s="36">
        <f t="shared" si="4"/>
        <v>1.680672268907563</v>
      </c>
      <c r="F25" s="35">
        <v>7</v>
      </c>
      <c r="G25" s="38">
        <f>+(F25*100)/$F$7</f>
        <v>1.9553072625698324</v>
      </c>
      <c r="H25" s="35">
        <v>5</v>
      </c>
      <c r="I25" s="36">
        <f t="shared" si="5"/>
        <v>1.2626262626262625</v>
      </c>
      <c r="J25" s="46" t="s">
        <v>13</v>
      </c>
      <c r="K25" s="51" t="s">
        <v>13</v>
      </c>
      <c r="L25" s="40"/>
      <c r="M25" s="42"/>
      <c r="N25" s="41"/>
    </row>
    <row r="26" spans="1:23" ht="15.95" customHeight="1" x14ac:dyDescent="0.2">
      <c r="A26" s="24" t="s">
        <v>25</v>
      </c>
      <c r="B26" s="46">
        <v>35</v>
      </c>
      <c r="C26" s="36">
        <f>+(B26*100)/$B$7</f>
        <v>20.467836257309941</v>
      </c>
      <c r="D26" s="37">
        <v>76</v>
      </c>
      <c r="E26" s="36">
        <f t="shared" si="4"/>
        <v>31.932773109243698</v>
      </c>
      <c r="F26" s="35">
        <v>105</v>
      </c>
      <c r="G26" s="38">
        <f>+(F26*100)/$F$7</f>
        <v>29.329608938547487</v>
      </c>
      <c r="H26" s="35">
        <v>105</v>
      </c>
      <c r="I26" s="36">
        <f t="shared" si="5"/>
        <v>26.515151515151516</v>
      </c>
      <c r="J26" s="35">
        <v>65</v>
      </c>
      <c r="K26" s="39">
        <f t="shared" si="1"/>
        <v>21.452145214521451</v>
      </c>
      <c r="L26" s="40"/>
      <c r="M26" s="42"/>
      <c r="N26" s="41"/>
    </row>
    <row r="27" spans="1:23" ht="15.95" customHeight="1" x14ac:dyDescent="0.2">
      <c r="A27" s="24" t="s">
        <v>26</v>
      </c>
      <c r="B27" s="46">
        <v>1</v>
      </c>
      <c r="C27" s="36">
        <f>+(B27*100)/$B$7</f>
        <v>0.58479532163742687</v>
      </c>
      <c r="D27" s="37">
        <v>2</v>
      </c>
      <c r="E27" s="36">
        <f t="shared" si="4"/>
        <v>0.84033613445378152</v>
      </c>
      <c r="F27" s="35">
        <v>1</v>
      </c>
      <c r="G27" s="38">
        <f>+(F27*100)/$F$7</f>
        <v>0.27932960893854747</v>
      </c>
      <c r="H27" s="46" t="s">
        <v>13</v>
      </c>
      <c r="I27" s="49" t="s">
        <v>13</v>
      </c>
      <c r="J27" s="35">
        <v>5</v>
      </c>
      <c r="K27" s="39">
        <f t="shared" si="1"/>
        <v>1.6501650165016502</v>
      </c>
      <c r="L27" s="40"/>
      <c r="M27" s="15"/>
      <c r="N27" s="41"/>
    </row>
    <row r="28" spans="1:23" ht="15.95" customHeight="1" x14ac:dyDescent="0.2">
      <c r="A28" s="24" t="s">
        <v>27</v>
      </c>
      <c r="B28" s="46">
        <v>15</v>
      </c>
      <c r="C28" s="36">
        <f>+(B28*100)/$B$7</f>
        <v>8.7719298245614041</v>
      </c>
      <c r="D28" s="44">
        <v>18</v>
      </c>
      <c r="E28" s="36">
        <f t="shared" si="4"/>
        <v>7.5630252100840334</v>
      </c>
      <c r="F28" s="46">
        <v>30</v>
      </c>
      <c r="G28" s="38">
        <f>+(F28*100)/$F$7</f>
        <v>8.3798882681564244</v>
      </c>
      <c r="H28" s="35">
        <v>64</v>
      </c>
      <c r="I28" s="36">
        <f>+(H28*100)/$H$7</f>
        <v>16.161616161616163</v>
      </c>
      <c r="J28" s="35">
        <v>27</v>
      </c>
      <c r="K28" s="39">
        <f t="shared" si="1"/>
        <v>8.9108910891089117</v>
      </c>
      <c r="L28" s="40"/>
      <c r="M28" s="15"/>
      <c r="N28" s="41"/>
    </row>
    <row r="29" spans="1:23" ht="6.75" customHeight="1" x14ac:dyDescent="0.2">
      <c r="A29" s="52"/>
      <c r="B29" s="53"/>
      <c r="C29" s="54"/>
      <c r="D29" s="53"/>
      <c r="E29" s="53"/>
      <c r="F29" s="52"/>
      <c r="G29" s="55"/>
      <c r="H29" s="56"/>
      <c r="I29" s="57"/>
      <c r="J29" s="58"/>
      <c r="K29" s="59"/>
      <c r="L29" s="12"/>
      <c r="M29" s="48"/>
    </row>
    <row r="30" spans="1:23" ht="8.25" customHeight="1" x14ac:dyDescent="0.2">
      <c r="A30" s="14"/>
      <c r="B30" s="12"/>
      <c r="C30" s="12"/>
      <c r="D30" s="12"/>
      <c r="E30" s="12"/>
      <c r="F30" s="14"/>
      <c r="G30" s="15"/>
      <c r="H30" s="14"/>
      <c r="I30" s="60"/>
      <c r="J30" s="14"/>
      <c r="K30" s="60"/>
      <c r="L30" s="12"/>
      <c r="M30" s="48"/>
    </row>
    <row r="31" spans="1:23" ht="15.95" customHeight="1" x14ac:dyDescent="0.2">
      <c r="A31" s="61" t="s">
        <v>28</v>
      </c>
      <c r="B31" s="12"/>
      <c r="C31" s="12"/>
      <c r="D31" s="12"/>
      <c r="E31" s="12"/>
      <c r="F31" s="12"/>
      <c r="G31" s="12"/>
      <c r="H31" s="14"/>
      <c r="I31" s="15"/>
      <c r="J31" s="14"/>
      <c r="K31" s="60"/>
      <c r="L31" s="12"/>
      <c r="S31" s="6"/>
      <c r="T31" s="5"/>
      <c r="U31" s="5"/>
      <c r="V31" s="5"/>
      <c r="W31" s="5"/>
    </row>
    <row r="32" spans="1:23" ht="15.95" customHeight="1" x14ac:dyDescent="0.2">
      <c r="A32" s="14" t="s">
        <v>29</v>
      </c>
      <c r="B32" s="12"/>
      <c r="C32" s="62"/>
      <c r="D32" s="12"/>
      <c r="E32" s="12"/>
      <c r="F32" s="12"/>
      <c r="G32" s="12"/>
      <c r="H32" s="12"/>
      <c r="I32" s="12"/>
      <c r="J32" s="12"/>
      <c r="K32" s="12"/>
      <c r="L32" s="12"/>
      <c r="S32" s="6"/>
      <c r="T32" s="5"/>
      <c r="U32" s="5"/>
      <c r="V32" s="5"/>
      <c r="W32" s="5"/>
    </row>
    <row r="33" spans="1:23" ht="15.95" customHeight="1" x14ac:dyDescent="0.2">
      <c r="A33" s="1" t="s">
        <v>30</v>
      </c>
      <c r="B33" s="12"/>
      <c r="C33" s="12"/>
      <c r="D33" s="12"/>
      <c r="E33" s="12"/>
      <c r="F33" s="12"/>
      <c r="G33" s="12"/>
      <c r="H33" s="14"/>
      <c r="I33" s="15"/>
      <c r="J33" s="14"/>
      <c r="K33" s="60"/>
      <c r="L33" s="12"/>
      <c r="S33" s="6"/>
      <c r="T33" s="5"/>
      <c r="U33" s="5"/>
      <c r="V33" s="5"/>
      <c r="W33" s="5"/>
    </row>
    <row r="34" spans="1:23" x14ac:dyDescent="0.2">
      <c r="A34" s="14"/>
      <c r="B34" s="12"/>
      <c r="C34" s="12"/>
      <c r="D34" s="12"/>
      <c r="E34" s="12"/>
      <c r="F34" s="12"/>
      <c r="G34" s="12"/>
      <c r="H34" s="14"/>
      <c r="I34" s="15"/>
      <c r="J34" s="14"/>
      <c r="K34" s="60"/>
      <c r="S34" s="6"/>
      <c r="T34" s="5"/>
      <c r="U34" s="5"/>
      <c r="V34" s="5"/>
      <c r="W34" s="5"/>
    </row>
    <row r="35" spans="1:23" x14ac:dyDescent="0.2">
      <c r="A35" s="6"/>
      <c r="B35" s="5"/>
      <c r="C35" s="5"/>
      <c r="D35" s="5"/>
      <c r="E35" s="5"/>
      <c r="F35" s="5"/>
      <c r="G35" s="5"/>
      <c r="H35" s="6"/>
      <c r="I35" s="63"/>
      <c r="J35" s="6"/>
      <c r="K35" s="64"/>
      <c r="S35" s="6"/>
      <c r="T35" s="5"/>
      <c r="U35" s="5"/>
      <c r="V35" s="5"/>
      <c r="W35" s="5"/>
    </row>
    <row r="36" spans="1:23" x14ac:dyDescent="0.2">
      <c r="A36" s="5"/>
      <c r="B36" s="5"/>
      <c r="C36" s="5"/>
      <c r="D36" s="5"/>
      <c r="E36" s="5"/>
      <c r="F36" s="5"/>
      <c r="G36" s="5"/>
      <c r="H36" s="6"/>
      <c r="I36" s="63"/>
      <c r="J36" s="6"/>
      <c r="K36" s="63"/>
      <c r="L36" s="6"/>
      <c r="S36" s="6"/>
      <c r="T36" s="5"/>
      <c r="U36" s="5"/>
      <c r="V36" s="5"/>
      <c r="W36" s="5"/>
    </row>
    <row r="37" spans="1:23" x14ac:dyDescent="0.2">
      <c r="A37" s="5"/>
      <c r="B37" s="5"/>
      <c r="C37" s="5"/>
      <c r="D37" s="5"/>
      <c r="E37" s="5"/>
      <c r="F37" s="5"/>
      <c r="G37" s="5"/>
      <c r="H37" s="6"/>
      <c r="I37" s="63"/>
      <c r="J37" s="6"/>
      <c r="K37" s="63"/>
      <c r="L37" s="6"/>
      <c r="S37" s="6"/>
      <c r="T37" s="5"/>
      <c r="U37" s="5"/>
      <c r="V37" s="5"/>
      <c r="W37" s="5"/>
    </row>
    <row r="38" spans="1:23" x14ac:dyDescent="0.2">
      <c r="A38" s="6"/>
      <c r="B38" s="5"/>
      <c r="C38" s="5"/>
      <c r="D38" s="5"/>
      <c r="E38" s="5"/>
      <c r="F38" s="5"/>
      <c r="G38" s="5"/>
      <c r="H38" s="6"/>
      <c r="I38" s="63"/>
      <c r="J38" s="6"/>
      <c r="K38" s="63"/>
      <c r="L38" s="6"/>
      <c r="S38" s="6"/>
      <c r="T38" s="5"/>
      <c r="U38" s="5"/>
      <c r="V38" s="5"/>
      <c r="W38" s="5"/>
    </row>
    <row r="39" spans="1:23" x14ac:dyDescent="0.2">
      <c r="A39" s="6"/>
      <c r="B39" s="5"/>
      <c r="C39" s="5"/>
      <c r="D39" s="5"/>
      <c r="E39" s="5"/>
      <c r="F39" s="5"/>
      <c r="G39" s="5"/>
      <c r="H39" s="6"/>
      <c r="I39" s="63"/>
      <c r="J39" s="6"/>
      <c r="K39" s="63"/>
      <c r="L39" s="63"/>
      <c r="S39" s="6"/>
      <c r="T39" s="5"/>
      <c r="U39" s="5"/>
      <c r="V39" s="5"/>
      <c r="W39" s="5"/>
    </row>
    <row r="40" spans="1:23" x14ac:dyDescent="0.2">
      <c r="A40" s="6"/>
      <c r="B40" s="5"/>
      <c r="C40" s="5"/>
      <c r="D40" s="5"/>
      <c r="E40" s="5"/>
      <c r="F40" s="5"/>
      <c r="G40" s="5"/>
      <c r="H40" s="6"/>
      <c r="I40" s="63"/>
      <c r="J40" s="6"/>
      <c r="K40" s="63"/>
      <c r="L40" s="63"/>
      <c r="S40" s="6"/>
      <c r="T40" s="5"/>
      <c r="U40" s="5"/>
      <c r="V40" s="5"/>
      <c r="W40" s="5"/>
    </row>
    <row r="41" spans="1:23" x14ac:dyDescent="0.2">
      <c r="A41" s="65"/>
      <c r="B41" s="14"/>
      <c r="C41" s="5"/>
      <c r="D41" s="5"/>
      <c r="E41" s="5"/>
      <c r="F41" s="5"/>
      <c r="G41" s="5"/>
      <c r="H41" s="6"/>
      <c r="I41" s="63"/>
      <c r="J41" s="6"/>
      <c r="K41" s="63"/>
      <c r="L41" s="63"/>
      <c r="S41" s="6"/>
      <c r="T41" s="5"/>
      <c r="U41" s="5"/>
      <c r="V41" s="5"/>
      <c r="W41" s="5"/>
    </row>
    <row r="42" spans="1:23" x14ac:dyDescent="0.2">
      <c r="B42" s="66" t="s">
        <v>6</v>
      </c>
      <c r="C42" s="67">
        <v>5</v>
      </c>
      <c r="D42" s="5"/>
      <c r="E42" s="5"/>
      <c r="F42" s="5"/>
      <c r="G42" s="5"/>
      <c r="H42" s="6"/>
      <c r="I42" s="63"/>
      <c r="J42" s="6"/>
      <c r="K42" s="63"/>
      <c r="L42" s="63"/>
      <c r="S42" s="6"/>
      <c r="T42" s="5"/>
      <c r="U42" s="5"/>
      <c r="V42" s="5"/>
      <c r="W42" s="5"/>
    </row>
    <row r="43" spans="1:23" x14ac:dyDescent="0.2">
      <c r="B43" s="66" t="s">
        <v>7</v>
      </c>
      <c r="C43" s="67">
        <v>14</v>
      </c>
      <c r="D43" s="5"/>
      <c r="E43" s="5"/>
      <c r="F43" s="5"/>
      <c r="G43" s="5"/>
      <c r="H43" s="6"/>
      <c r="I43" s="63"/>
      <c r="J43" s="6"/>
      <c r="K43" s="63"/>
      <c r="L43" s="63"/>
      <c r="S43" s="6"/>
      <c r="T43" s="5"/>
      <c r="U43" s="5"/>
      <c r="V43" s="5"/>
      <c r="W43" s="5"/>
    </row>
    <row r="44" spans="1:23" x14ac:dyDescent="0.2">
      <c r="B44" s="66" t="s">
        <v>8</v>
      </c>
      <c r="C44" s="67">
        <v>4</v>
      </c>
      <c r="D44" s="5"/>
      <c r="E44" s="5"/>
      <c r="F44" s="5"/>
      <c r="G44" s="5"/>
      <c r="H44" s="6"/>
      <c r="I44" s="63"/>
      <c r="J44" s="6"/>
      <c r="K44" s="63"/>
      <c r="L44" s="63"/>
      <c r="S44" s="6"/>
      <c r="T44" s="5"/>
      <c r="U44" s="5"/>
      <c r="V44" s="5"/>
      <c r="W44" s="5"/>
    </row>
    <row r="45" spans="1:23" x14ac:dyDescent="0.2">
      <c r="B45" s="66" t="s">
        <v>31</v>
      </c>
      <c r="C45" s="67">
        <v>26</v>
      </c>
      <c r="D45" s="5"/>
      <c r="E45" s="5"/>
      <c r="F45" s="5"/>
      <c r="G45" s="5"/>
      <c r="H45" s="6"/>
      <c r="I45" s="63"/>
      <c r="J45" s="6"/>
      <c r="K45" s="63"/>
      <c r="L45" s="63"/>
      <c r="S45" s="6"/>
      <c r="T45" s="5"/>
      <c r="U45" s="5"/>
      <c r="V45" s="5"/>
      <c r="W45" s="5"/>
    </row>
    <row r="46" spans="1:23" x14ac:dyDescent="0.2">
      <c r="B46" s="66" t="s">
        <v>11</v>
      </c>
      <c r="C46" s="67">
        <v>76</v>
      </c>
      <c r="D46" s="5"/>
      <c r="E46" s="5"/>
      <c r="F46" s="5"/>
      <c r="G46" s="5"/>
      <c r="H46" s="6"/>
      <c r="I46" s="63"/>
      <c r="J46" s="6"/>
      <c r="K46" s="63"/>
      <c r="L46" s="68"/>
      <c r="S46" s="6"/>
      <c r="T46" s="5"/>
      <c r="U46" s="5"/>
      <c r="V46" s="5"/>
      <c r="W46" s="5"/>
    </row>
    <row r="47" spans="1:23" x14ac:dyDescent="0.2">
      <c r="B47" s="66" t="s">
        <v>12</v>
      </c>
      <c r="C47" s="67">
        <v>3</v>
      </c>
      <c r="D47" s="5"/>
      <c r="E47" s="5"/>
      <c r="F47" s="5"/>
      <c r="G47" s="5"/>
      <c r="H47" s="6"/>
      <c r="I47" s="63"/>
      <c r="J47" s="6"/>
      <c r="K47" s="63"/>
      <c r="L47" s="63"/>
      <c r="S47" s="6"/>
      <c r="T47" s="5"/>
      <c r="U47" s="5"/>
      <c r="V47" s="5"/>
      <c r="W47" s="5"/>
    </row>
    <row r="48" spans="1:23" x14ac:dyDescent="0.2">
      <c r="B48" s="66" t="s">
        <v>14</v>
      </c>
      <c r="C48" s="67">
        <v>11</v>
      </c>
      <c r="D48" s="5"/>
      <c r="E48" s="5"/>
      <c r="F48" s="5"/>
      <c r="G48" s="5"/>
      <c r="H48" s="6"/>
      <c r="I48" s="63"/>
      <c r="J48" s="6"/>
      <c r="K48" s="63"/>
      <c r="L48" s="63"/>
      <c r="S48" s="6"/>
      <c r="T48" s="5"/>
      <c r="U48" s="5"/>
      <c r="V48" s="5"/>
      <c r="W48" s="5"/>
    </row>
    <row r="49" spans="1:23" x14ac:dyDescent="0.2">
      <c r="B49" s="69" t="s">
        <v>15</v>
      </c>
      <c r="C49" s="67">
        <v>5</v>
      </c>
      <c r="D49" s="5"/>
      <c r="E49" s="5"/>
      <c r="F49" s="5"/>
      <c r="G49" s="5"/>
      <c r="H49" s="6"/>
      <c r="I49" s="63"/>
      <c r="J49" s="6"/>
      <c r="K49" s="63"/>
      <c r="L49" s="63"/>
      <c r="S49" s="6"/>
      <c r="T49" s="5"/>
      <c r="U49" s="5"/>
      <c r="V49" s="5"/>
      <c r="W49" s="5"/>
    </row>
    <row r="50" spans="1:23" x14ac:dyDescent="0.2">
      <c r="B50" s="66" t="s">
        <v>16</v>
      </c>
      <c r="C50" s="67">
        <v>3</v>
      </c>
      <c r="D50" s="5"/>
      <c r="E50" s="5"/>
      <c r="F50" s="5"/>
      <c r="G50" s="5"/>
      <c r="H50" s="6"/>
      <c r="I50" s="63"/>
      <c r="J50" s="6"/>
      <c r="K50" s="63"/>
      <c r="L50" s="63"/>
      <c r="S50" s="6"/>
      <c r="T50" s="5"/>
      <c r="U50" s="5"/>
      <c r="V50" s="5"/>
      <c r="W50" s="5"/>
    </row>
    <row r="51" spans="1:23" x14ac:dyDescent="0.2">
      <c r="B51" s="66" t="s">
        <v>17</v>
      </c>
      <c r="C51" s="67">
        <v>5</v>
      </c>
      <c r="D51" s="5"/>
      <c r="E51" s="5"/>
      <c r="F51" s="5"/>
      <c r="G51" s="5"/>
      <c r="H51" s="6"/>
      <c r="I51" s="63"/>
      <c r="J51" s="6"/>
      <c r="K51" s="63"/>
      <c r="L51" s="63"/>
      <c r="S51" s="6"/>
      <c r="T51" s="5"/>
      <c r="U51" s="5"/>
      <c r="V51" s="5"/>
      <c r="W51" s="5"/>
    </row>
    <row r="52" spans="1:23" x14ac:dyDescent="0.2">
      <c r="B52" s="66" t="s">
        <v>32</v>
      </c>
      <c r="C52" s="67">
        <v>28</v>
      </c>
      <c r="D52" s="5"/>
      <c r="E52" s="5"/>
      <c r="F52" s="5"/>
      <c r="G52" s="5"/>
      <c r="H52" s="6"/>
      <c r="I52" s="63"/>
      <c r="J52" s="6"/>
      <c r="K52" s="63"/>
      <c r="L52" s="63"/>
      <c r="S52" s="6"/>
      <c r="T52" s="5"/>
      <c r="U52" s="5"/>
      <c r="V52" s="5"/>
      <c r="W52" s="5"/>
    </row>
    <row r="53" spans="1:23" x14ac:dyDescent="0.2">
      <c r="B53" s="66" t="s">
        <v>20</v>
      </c>
      <c r="C53" s="67">
        <v>4</v>
      </c>
      <c r="D53" s="5"/>
      <c r="E53" s="5"/>
      <c r="F53" s="5"/>
      <c r="G53" s="5"/>
      <c r="H53" s="6"/>
      <c r="I53" s="63"/>
      <c r="J53" s="6"/>
      <c r="K53" s="63"/>
      <c r="L53" s="63"/>
      <c r="S53" s="6"/>
      <c r="T53" s="5"/>
      <c r="U53" s="5"/>
      <c r="V53" s="5"/>
      <c r="W53" s="5"/>
    </row>
    <row r="54" spans="1:23" x14ac:dyDescent="0.2">
      <c r="B54" s="69" t="s">
        <v>21</v>
      </c>
      <c r="C54" s="67">
        <v>6</v>
      </c>
      <c r="D54" s="5"/>
      <c r="E54" s="5"/>
      <c r="F54" s="5"/>
      <c r="G54" s="5"/>
      <c r="H54" s="6"/>
      <c r="I54" s="63"/>
      <c r="J54" s="6"/>
      <c r="K54" s="63"/>
      <c r="L54" s="63"/>
      <c r="S54" s="6"/>
      <c r="T54" s="5"/>
      <c r="U54" s="5"/>
      <c r="V54" s="5"/>
      <c r="W54" s="5"/>
    </row>
    <row r="55" spans="1:23" x14ac:dyDescent="0.2">
      <c r="B55" s="66" t="s">
        <v>22</v>
      </c>
      <c r="C55" s="67">
        <v>12</v>
      </c>
      <c r="D55" s="5"/>
      <c r="E55" s="5"/>
      <c r="F55" s="5"/>
      <c r="G55" s="5"/>
      <c r="H55" s="6"/>
      <c r="I55" s="63"/>
      <c r="J55" s="6"/>
      <c r="K55" s="63"/>
      <c r="L55" s="63"/>
      <c r="S55" s="6"/>
      <c r="T55" s="5"/>
      <c r="U55" s="5"/>
      <c r="V55" s="5"/>
      <c r="W55" s="5"/>
    </row>
    <row r="56" spans="1:23" x14ac:dyDescent="0.2">
      <c r="B56" s="66" t="s">
        <v>23</v>
      </c>
      <c r="C56" s="67">
        <v>4</v>
      </c>
      <c r="D56" s="5"/>
      <c r="E56" s="5"/>
      <c r="F56" s="5"/>
      <c r="G56" s="5"/>
      <c r="H56" s="6"/>
      <c r="I56" s="63"/>
      <c r="J56" s="6"/>
      <c r="K56" s="63"/>
      <c r="L56" s="63"/>
      <c r="S56" s="6"/>
      <c r="T56" s="5"/>
      <c r="U56" s="5"/>
      <c r="V56" s="5"/>
      <c r="W56" s="5"/>
    </row>
    <row r="57" spans="1:23" x14ac:dyDescent="0.2">
      <c r="B57" s="66" t="s">
        <v>25</v>
      </c>
      <c r="C57" s="67">
        <v>65</v>
      </c>
      <c r="D57" s="5"/>
      <c r="E57" s="5"/>
      <c r="F57" s="5"/>
      <c r="G57" s="5"/>
      <c r="H57" s="6"/>
      <c r="I57" s="63"/>
      <c r="J57" s="6"/>
      <c r="K57" s="63"/>
      <c r="L57" s="63"/>
      <c r="S57" s="6"/>
      <c r="T57" s="5"/>
      <c r="U57" s="5"/>
      <c r="V57" s="5"/>
      <c r="W57" s="5"/>
    </row>
    <row r="58" spans="1:23" x14ac:dyDescent="0.2">
      <c r="B58" s="66" t="s">
        <v>26</v>
      </c>
      <c r="C58" s="67">
        <v>5</v>
      </c>
      <c r="D58" s="5"/>
      <c r="E58" s="5"/>
      <c r="F58" s="5"/>
      <c r="G58" s="5"/>
      <c r="H58" s="6"/>
      <c r="I58" s="63"/>
      <c r="J58" s="6"/>
      <c r="K58" s="63"/>
      <c r="L58" s="63"/>
      <c r="S58" s="6"/>
      <c r="T58" s="5"/>
      <c r="U58" s="5"/>
      <c r="V58" s="5"/>
      <c r="W58" s="5"/>
    </row>
    <row r="59" spans="1:23" x14ac:dyDescent="0.2">
      <c r="B59" s="66" t="s">
        <v>27</v>
      </c>
      <c r="C59" s="67">
        <v>27</v>
      </c>
      <c r="D59" s="5"/>
      <c r="E59" s="5"/>
      <c r="F59" s="5"/>
      <c r="G59" s="5"/>
      <c r="H59" s="6"/>
      <c r="I59" s="63"/>
      <c r="J59" s="6"/>
      <c r="K59" s="63"/>
      <c r="L59" s="63"/>
      <c r="S59" s="6"/>
      <c r="T59" s="5"/>
      <c r="U59" s="5"/>
      <c r="V59" s="5"/>
      <c r="W59" s="5"/>
    </row>
    <row r="60" spans="1:23" x14ac:dyDescent="0.2">
      <c r="B60" s="70"/>
      <c r="C60" s="70"/>
      <c r="D60" s="5"/>
      <c r="E60" s="5"/>
      <c r="F60" s="5"/>
      <c r="G60" s="5"/>
      <c r="H60" s="6"/>
      <c r="I60" s="63"/>
      <c r="J60" s="6"/>
      <c r="K60" s="63"/>
      <c r="L60" s="63"/>
      <c r="S60" s="6"/>
      <c r="T60" s="5"/>
      <c r="U60" s="5"/>
      <c r="V60" s="5"/>
      <c r="W60" s="5"/>
    </row>
    <row r="61" spans="1:23" ht="9" customHeight="1" x14ac:dyDescent="0.2">
      <c r="C61" s="5"/>
      <c r="D61" s="5"/>
      <c r="E61" s="5"/>
      <c r="F61" s="5"/>
      <c r="G61" s="5"/>
      <c r="H61" s="6"/>
      <c r="I61" s="63"/>
      <c r="J61" s="6"/>
      <c r="K61" s="63"/>
      <c r="L61" s="68"/>
      <c r="S61" s="6"/>
      <c r="T61" s="5"/>
      <c r="U61" s="5"/>
      <c r="V61" s="5"/>
      <c r="W61" s="5"/>
    </row>
    <row r="62" spans="1:23" ht="10.5" customHeight="1" x14ac:dyDescent="0.2">
      <c r="C62" s="5"/>
      <c r="D62" s="5"/>
      <c r="E62" s="5"/>
      <c r="F62" s="5"/>
      <c r="G62" s="5"/>
      <c r="H62" s="6"/>
      <c r="I62" s="63"/>
      <c r="J62" s="6"/>
      <c r="K62" s="63"/>
      <c r="L62" s="6"/>
      <c r="S62" s="6"/>
      <c r="T62" s="5"/>
      <c r="U62" s="5"/>
      <c r="V62" s="5"/>
      <c r="W62" s="5"/>
    </row>
    <row r="63" spans="1:23" x14ac:dyDescent="0.2">
      <c r="A63" s="14"/>
      <c r="B63" s="5"/>
      <c r="C63" s="5"/>
      <c r="D63" s="5"/>
      <c r="E63" s="5"/>
      <c r="F63" s="5"/>
      <c r="G63" s="5"/>
      <c r="H63" s="6"/>
      <c r="I63" s="63"/>
      <c r="J63" s="6"/>
      <c r="K63" s="64"/>
      <c r="S63" s="6"/>
      <c r="T63" s="5"/>
      <c r="U63" s="5"/>
      <c r="V63" s="5"/>
      <c r="W63" s="5"/>
    </row>
    <row r="64" spans="1:23" x14ac:dyDescent="0.2">
      <c r="A64" s="5"/>
      <c r="B64" s="5"/>
      <c r="C64" s="5"/>
      <c r="D64" s="5"/>
      <c r="E64" s="5"/>
      <c r="F64" s="5"/>
      <c r="G64" s="5"/>
      <c r="H64" s="6"/>
      <c r="I64" s="63"/>
      <c r="J64" s="6"/>
      <c r="K64" s="64"/>
      <c r="S64" s="6"/>
      <c r="T64" s="5"/>
      <c r="U64" s="5"/>
      <c r="V64" s="5"/>
      <c r="W64" s="5"/>
    </row>
    <row r="65" spans="1:23" x14ac:dyDescent="0.2">
      <c r="A65" s="5"/>
      <c r="B65" s="5"/>
      <c r="C65" s="5"/>
      <c r="D65" s="5"/>
      <c r="E65" s="5"/>
      <c r="F65" s="5"/>
      <c r="G65" s="5"/>
      <c r="H65" s="6"/>
      <c r="I65" s="63"/>
      <c r="J65" s="6"/>
      <c r="K65" s="64"/>
      <c r="S65" s="6"/>
      <c r="T65" s="5"/>
      <c r="U65" s="5"/>
      <c r="V65" s="5"/>
      <c r="W65" s="5"/>
    </row>
    <row r="66" spans="1:23" x14ac:dyDescent="0.2">
      <c r="A66" s="6"/>
      <c r="B66" s="5"/>
      <c r="C66" s="5"/>
      <c r="D66" s="5"/>
      <c r="E66" s="5"/>
      <c r="F66" s="5"/>
      <c r="G66" s="5"/>
      <c r="H66" s="6"/>
      <c r="I66" s="63"/>
      <c r="J66" s="6"/>
      <c r="K66" s="64"/>
      <c r="S66" s="6"/>
      <c r="T66" s="5"/>
      <c r="U66" s="5"/>
      <c r="V66" s="5"/>
      <c r="W66" s="5"/>
    </row>
    <row r="67" spans="1:23" x14ac:dyDescent="0.2">
      <c r="A67" s="6"/>
      <c r="B67" s="5"/>
      <c r="C67" s="5"/>
      <c r="D67" s="5"/>
      <c r="E67" s="5"/>
      <c r="F67" s="5"/>
      <c r="G67" s="5"/>
      <c r="H67" s="6"/>
      <c r="I67" s="63"/>
      <c r="J67" s="6"/>
      <c r="K67" s="64"/>
      <c r="S67" s="6"/>
      <c r="T67" s="5"/>
      <c r="U67" s="5"/>
      <c r="V67" s="5"/>
      <c r="W67" s="5"/>
    </row>
    <row r="68" spans="1:23" x14ac:dyDescent="0.2">
      <c r="A68" s="5"/>
      <c r="B68" s="5"/>
      <c r="C68" s="5"/>
      <c r="D68" s="5"/>
      <c r="E68" s="5"/>
      <c r="F68" s="5"/>
      <c r="G68" s="5"/>
      <c r="H68" s="6"/>
      <c r="I68" s="63"/>
      <c r="J68" s="6"/>
      <c r="K68" s="64"/>
      <c r="S68" s="6"/>
      <c r="T68" s="5"/>
      <c r="U68" s="5"/>
      <c r="V68" s="5"/>
      <c r="W68" s="5"/>
    </row>
    <row r="69" spans="1:23" x14ac:dyDescent="0.2">
      <c r="A69" s="5"/>
      <c r="B69" s="5"/>
      <c r="C69" s="5"/>
      <c r="D69" s="5"/>
      <c r="E69" s="5"/>
      <c r="F69" s="5"/>
      <c r="G69" s="5"/>
      <c r="H69" s="6"/>
      <c r="I69" s="63"/>
      <c r="J69" s="6"/>
      <c r="K69" s="64"/>
      <c r="S69" s="6"/>
      <c r="T69" s="5"/>
      <c r="U69" s="5"/>
      <c r="V69" s="5"/>
      <c r="W69" s="5"/>
    </row>
    <row r="70" spans="1:23" x14ac:dyDescent="0.2">
      <c r="A70" s="5"/>
      <c r="B70" s="5"/>
      <c r="C70" s="5"/>
      <c r="D70" s="5"/>
      <c r="E70" s="5"/>
      <c r="F70" s="5"/>
      <c r="G70" s="5"/>
      <c r="H70" s="6"/>
      <c r="I70" s="63"/>
      <c r="J70" s="6"/>
      <c r="K70" s="64"/>
      <c r="S70" s="6"/>
      <c r="T70" s="5"/>
      <c r="U70" s="5"/>
      <c r="V70" s="5"/>
      <c r="W70" s="5"/>
    </row>
    <row r="71" spans="1:23" x14ac:dyDescent="0.2">
      <c r="A71" s="5"/>
      <c r="B71" s="5"/>
      <c r="C71" s="5"/>
      <c r="D71" s="5"/>
      <c r="E71" s="5"/>
      <c r="F71" s="5"/>
      <c r="G71" s="5"/>
      <c r="H71" s="6"/>
      <c r="I71" s="63"/>
      <c r="J71" s="6"/>
      <c r="K71" s="64"/>
      <c r="S71" s="6"/>
      <c r="T71" s="5"/>
      <c r="U71" s="5"/>
      <c r="V71" s="5"/>
      <c r="W71" s="5"/>
    </row>
    <row r="72" spans="1:23" x14ac:dyDescent="0.2">
      <c r="A72" s="5"/>
      <c r="B72" s="5"/>
      <c r="C72" s="5"/>
      <c r="D72" s="5"/>
      <c r="E72" s="5"/>
      <c r="F72" s="5"/>
      <c r="G72" s="5"/>
      <c r="H72" s="6"/>
      <c r="I72" s="63"/>
      <c r="J72" s="6"/>
      <c r="K72" s="64"/>
      <c r="S72" s="6"/>
      <c r="T72" s="5"/>
      <c r="U72" s="5"/>
      <c r="V72" s="5"/>
      <c r="W72" s="5"/>
    </row>
    <row r="73" spans="1:23" x14ac:dyDescent="0.2">
      <c r="A73" s="5"/>
      <c r="B73" s="5"/>
      <c r="C73" s="5"/>
      <c r="D73" s="5"/>
      <c r="E73" s="5"/>
      <c r="F73" s="5"/>
      <c r="G73" s="5"/>
      <c r="H73" s="6"/>
      <c r="I73" s="63"/>
      <c r="J73" s="6"/>
      <c r="K73" s="64"/>
      <c r="S73" s="6"/>
      <c r="T73" s="5"/>
      <c r="U73" s="5"/>
      <c r="V73" s="5"/>
      <c r="W73" s="5"/>
    </row>
    <row r="74" spans="1:23" x14ac:dyDescent="0.2">
      <c r="A74" s="5"/>
      <c r="B74" s="5"/>
      <c r="C74" s="5"/>
      <c r="D74" s="5"/>
      <c r="E74" s="5"/>
      <c r="F74" s="5"/>
      <c r="G74" s="5"/>
      <c r="H74" s="6"/>
      <c r="I74" s="63"/>
      <c r="J74" s="6"/>
      <c r="K74" s="64"/>
      <c r="S74" s="6"/>
      <c r="T74" s="5"/>
      <c r="U74" s="5"/>
      <c r="V74" s="5"/>
      <c r="W74" s="5"/>
    </row>
    <row r="75" spans="1:23" x14ac:dyDescent="0.2">
      <c r="A75" s="5"/>
      <c r="B75" s="5"/>
      <c r="C75" s="5"/>
      <c r="D75" s="5"/>
      <c r="E75" s="5"/>
      <c r="F75" s="5"/>
      <c r="G75" s="5"/>
      <c r="H75" s="6"/>
      <c r="I75" s="63"/>
      <c r="J75" s="6"/>
      <c r="K75" s="64"/>
      <c r="S75" s="6"/>
      <c r="T75" s="5"/>
      <c r="U75" s="5"/>
      <c r="V75" s="5"/>
      <c r="W75" s="5"/>
    </row>
    <row r="76" spans="1:23" x14ac:dyDescent="0.2">
      <c r="A76" s="5"/>
      <c r="B76" s="5"/>
      <c r="C76" s="5"/>
      <c r="D76" s="5"/>
      <c r="E76" s="5"/>
      <c r="F76" s="5"/>
      <c r="G76" s="5"/>
      <c r="H76" s="6"/>
      <c r="I76" s="63"/>
      <c r="J76" s="6"/>
      <c r="K76" s="64"/>
      <c r="S76" s="6"/>
      <c r="T76" s="5"/>
      <c r="U76" s="5"/>
      <c r="V76" s="5"/>
      <c r="W76" s="5"/>
    </row>
    <row r="77" spans="1:23" x14ac:dyDescent="0.2">
      <c r="A77" s="6"/>
      <c r="B77" s="5"/>
      <c r="C77" s="5"/>
      <c r="D77" s="5"/>
      <c r="E77" s="5"/>
      <c r="F77" s="5"/>
      <c r="G77" s="5"/>
      <c r="H77" s="6"/>
      <c r="I77" s="63"/>
      <c r="J77" s="6"/>
      <c r="K77" s="64"/>
      <c r="S77" s="6"/>
      <c r="T77" s="5"/>
      <c r="U77" s="5"/>
      <c r="V77" s="5"/>
      <c r="W77" s="5"/>
    </row>
    <row r="78" spans="1:23" x14ac:dyDescent="0.2">
      <c r="A78" s="6"/>
      <c r="B78" s="5"/>
      <c r="C78" s="5"/>
      <c r="D78" s="5"/>
      <c r="E78" s="5"/>
      <c r="F78" s="5"/>
      <c r="G78" s="5"/>
      <c r="H78" s="6"/>
      <c r="I78" s="63"/>
      <c r="J78" s="6"/>
      <c r="K78" s="64"/>
      <c r="S78" s="6"/>
      <c r="T78" s="5"/>
      <c r="U78" s="5"/>
      <c r="V78" s="5"/>
      <c r="W78" s="5"/>
    </row>
    <row r="79" spans="1:23" x14ac:dyDescent="0.2">
      <c r="A79" s="6"/>
      <c r="B79" s="5"/>
      <c r="C79" s="5"/>
      <c r="D79" s="5"/>
      <c r="E79" s="5"/>
      <c r="F79" s="5"/>
      <c r="G79" s="5"/>
      <c r="H79" s="6"/>
      <c r="I79" s="63"/>
      <c r="J79" s="6"/>
      <c r="K79" s="64"/>
      <c r="S79" s="6"/>
      <c r="T79" s="5"/>
      <c r="U79" s="5"/>
      <c r="V79" s="5"/>
      <c r="W79" s="5"/>
    </row>
    <row r="80" spans="1:23" x14ac:dyDescent="0.2">
      <c r="A80" s="6"/>
      <c r="B80" s="5"/>
      <c r="C80" s="5"/>
      <c r="D80" s="5"/>
      <c r="E80" s="5"/>
      <c r="F80" s="5"/>
      <c r="G80" s="5"/>
      <c r="H80" s="6"/>
      <c r="I80" s="63"/>
      <c r="J80" s="6"/>
      <c r="K80" s="64"/>
      <c r="S80" s="6"/>
      <c r="T80" s="5"/>
      <c r="U80" s="5"/>
      <c r="V80" s="5"/>
      <c r="W80" s="5"/>
    </row>
    <row r="81" spans="1:23" x14ac:dyDescent="0.2">
      <c r="A81" s="5"/>
      <c r="B81" s="5"/>
      <c r="C81" s="5"/>
      <c r="D81" s="5"/>
      <c r="E81" s="5"/>
      <c r="F81" s="5"/>
      <c r="G81" s="5"/>
      <c r="H81" s="6"/>
      <c r="I81" s="63"/>
      <c r="J81" s="6"/>
      <c r="K81" s="64"/>
      <c r="S81" s="6"/>
      <c r="T81" s="5"/>
      <c r="U81" s="5"/>
      <c r="V81" s="5"/>
      <c r="W81" s="5"/>
    </row>
    <row r="82" spans="1:23" x14ac:dyDescent="0.2">
      <c r="A82" s="5"/>
      <c r="B82" s="5"/>
      <c r="C82" s="5"/>
      <c r="D82" s="5"/>
      <c r="E82" s="5"/>
      <c r="F82" s="5"/>
      <c r="G82" s="5"/>
      <c r="H82" s="6"/>
      <c r="I82" s="63"/>
      <c r="J82" s="6"/>
      <c r="K82" s="64"/>
      <c r="S82" s="6"/>
      <c r="T82" s="5"/>
      <c r="U82" s="5"/>
      <c r="V82" s="5"/>
      <c r="W82" s="5"/>
    </row>
    <row r="83" spans="1:23" x14ac:dyDescent="0.2">
      <c r="A83" s="5"/>
      <c r="B83" s="5"/>
      <c r="C83" s="5"/>
      <c r="D83" s="5"/>
      <c r="E83" s="5"/>
      <c r="F83" s="5"/>
      <c r="G83" s="5"/>
      <c r="H83" s="6"/>
      <c r="I83" s="63"/>
      <c r="J83" s="6"/>
      <c r="K83" s="64"/>
      <c r="O83" s="71"/>
      <c r="S83" s="6"/>
      <c r="T83" s="5"/>
      <c r="U83" s="5"/>
      <c r="V83" s="5"/>
      <c r="W83" s="5"/>
    </row>
    <row r="84" spans="1:23" x14ac:dyDescent="0.2">
      <c r="A84" s="5"/>
      <c r="B84" s="5"/>
      <c r="C84" s="5"/>
      <c r="D84" s="5"/>
      <c r="E84" s="5"/>
      <c r="F84" s="5"/>
      <c r="G84" s="5"/>
      <c r="H84" s="6"/>
      <c r="I84" s="63"/>
      <c r="J84" s="6"/>
      <c r="K84" s="64"/>
      <c r="S84" s="6"/>
      <c r="T84" s="5"/>
      <c r="U84" s="5"/>
      <c r="V84" s="5"/>
      <c r="W84" s="5"/>
    </row>
    <row r="85" spans="1:23" x14ac:dyDescent="0.2">
      <c r="A85" s="5"/>
      <c r="B85" s="5"/>
      <c r="C85" s="5"/>
      <c r="D85" s="5"/>
      <c r="E85" s="5"/>
      <c r="F85" s="5"/>
      <c r="G85" s="5"/>
      <c r="H85" s="6"/>
      <c r="I85" s="63"/>
      <c r="J85" s="6"/>
      <c r="K85" s="64"/>
      <c r="S85" s="6"/>
      <c r="T85" s="5"/>
      <c r="U85" s="5"/>
      <c r="V85" s="5"/>
      <c r="W85" s="5"/>
    </row>
    <row r="86" spans="1:23" x14ac:dyDescent="0.2">
      <c r="A86" s="5"/>
      <c r="B86" s="5"/>
      <c r="C86" s="5"/>
      <c r="D86" s="5"/>
      <c r="E86" s="5"/>
      <c r="F86" s="5"/>
      <c r="G86" s="5"/>
      <c r="H86" s="6"/>
      <c r="I86" s="63"/>
      <c r="J86" s="6"/>
      <c r="K86" s="64"/>
      <c r="S86" s="6"/>
      <c r="T86" s="5"/>
      <c r="U86" s="5"/>
      <c r="V86" s="5"/>
      <c r="W86" s="5"/>
    </row>
    <row r="87" spans="1:23" x14ac:dyDescent="0.2">
      <c r="A87" s="5"/>
      <c r="B87" s="5"/>
      <c r="C87" s="5"/>
      <c r="D87" s="5"/>
      <c r="E87" s="5"/>
      <c r="F87" s="5"/>
      <c r="G87" s="5"/>
      <c r="H87" s="6"/>
      <c r="I87" s="63"/>
      <c r="J87" s="6"/>
      <c r="K87" s="64"/>
      <c r="S87" s="6"/>
      <c r="T87" s="5"/>
      <c r="U87" s="5"/>
      <c r="V87" s="5"/>
      <c r="W87" s="5"/>
    </row>
    <row r="88" spans="1:23" x14ac:dyDescent="0.2">
      <c r="A88" s="5"/>
      <c r="B88" s="5"/>
      <c r="C88" s="5"/>
      <c r="D88" s="5"/>
      <c r="E88" s="5"/>
      <c r="F88" s="5"/>
      <c r="G88" s="5"/>
      <c r="H88" s="6"/>
      <c r="I88" s="63"/>
      <c r="J88" s="6"/>
      <c r="K88" s="64"/>
      <c r="S88" s="6"/>
      <c r="T88" s="5"/>
      <c r="U88" s="5"/>
      <c r="V88" s="5"/>
      <c r="W88" s="5"/>
    </row>
    <row r="89" spans="1:23" x14ac:dyDescent="0.2">
      <c r="A89" s="5"/>
      <c r="B89" s="5"/>
      <c r="C89" s="5"/>
      <c r="D89" s="5"/>
      <c r="E89" s="5"/>
      <c r="F89" s="5"/>
      <c r="G89" s="5"/>
      <c r="H89" s="6"/>
      <c r="I89" s="63"/>
      <c r="J89" s="6"/>
      <c r="K89" s="64"/>
      <c r="S89" s="6"/>
      <c r="T89" s="5"/>
      <c r="U89" s="5"/>
      <c r="V89" s="5"/>
      <c r="W89" s="5"/>
    </row>
    <row r="90" spans="1:23" x14ac:dyDescent="0.2">
      <c r="A90" s="5"/>
      <c r="B90" s="5"/>
      <c r="C90" s="5"/>
      <c r="D90" s="5"/>
      <c r="E90" s="5"/>
      <c r="F90" s="5"/>
      <c r="G90" s="5"/>
      <c r="H90" s="6"/>
      <c r="I90" s="63"/>
      <c r="J90" s="6"/>
      <c r="K90" s="64"/>
      <c r="S90" s="6"/>
      <c r="T90" s="5"/>
      <c r="U90" s="5"/>
      <c r="V90" s="5"/>
      <c r="W90" s="5"/>
    </row>
    <row r="91" spans="1:23" x14ac:dyDescent="0.2">
      <c r="A91" s="5"/>
      <c r="B91" s="5"/>
      <c r="C91" s="5"/>
      <c r="D91" s="5"/>
      <c r="E91" s="5"/>
      <c r="F91" s="5"/>
      <c r="G91" s="5"/>
      <c r="H91" s="6"/>
      <c r="I91" s="63"/>
      <c r="J91" s="6"/>
      <c r="K91" s="64"/>
      <c r="S91" s="6"/>
      <c r="T91" s="5"/>
      <c r="U91" s="5"/>
      <c r="V91" s="5"/>
      <c r="W91" s="5"/>
    </row>
    <row r="92" spans="1:23" x14ac:dyDescent="0.2">
      <c r="A92" s="5"/>
      <c r="B92" s="5"/>
      <c r="C92" s="5"/>
      <c r="D92" s="5"/>
      <c r="E92" s="5"/>
      <c r="F92" s="5"/>
      <c r="G92" s="5"/>
      <c r="H92" s="6"/>
      <c r="I92" s="63"/>
      <c r="J92" s="6"/>
      <c r="K92" s="64"/>
      <c r="S92" s="6"/>
      <c r="T92" s="5"/>
      <c r="U92" s="5"/>
      <c r="V92" s="5"/>
      <c r="W92" s="5"/>
    </row>
    <row r="93" spans="1:23" x14ac:dyDescent="0.2">
      <c r="A93" s="6"/>
      <c r="B93" s="5"/>
      <c r="C93" s="5"/>
      <c r="D93" s="5"/>
      <c r="E93" s="5"/>
      <c r="F93" s="5"/>
      <c r="G93" s="5"/>
      <c r="H93" s="6"/>
      <c r="I93" s="63"/>
      <c r="J93" s="6"/>
      <c r="K93" s="64"/>
      <c r="S93" s="6"/>
      <c r="T93" s="5"/>
      <c r="U93" s="5"/>
      <c r="V93" s="5"/>
      <c r="W93" s="5"/>
    </row>
    <row r="94" spans="1:23" x14ac:dyDescent="0.2">
      <c r="A94" s="6"/>
      <c r="B94" s="5"/>
      <c r="C94" s="5"/>
      <c r="D94" s="5"/>
      <c r="E94" s="5"/>
      <c r="F94" s="5"/>
      <c r="G94" s="5"/>
      <c r="H94" s="6"/>
      <c r="I94" s="63"/>
      <c r="J94" s="6"/>
      <c r="K94" s="64"/>
      <c r="S94" s="6"/>
      <c r="T94" s="5"/>
      <c r="U94" s="5"/>
      <c r="V94" s="5"/>
      <c r="W94" s="5"/>
    </row>
    <row r="95" spans="1:23" x14ac:dyDescent="0.2">
      <c r="A95" s="5"/>
      <c r="B95" s="5"/>
      <c r="C95" s="5"/>
      <c r="D95" s="5"/>
      <c r="E95" s="5"/>
      <c r="F95" s="5"/>
      <c r="G95" s="5"/>
      <c r="H95" s="6"/>
      <c r="I95" s="63"/>
      <c r="J95" s="6"/>
      <c r="K95" s="64"/>
      <c r="S95" s="6"/>
      <c r="T95" s="5"/>
      <c r="U95" s="5"/>
      <c r="V95" s="5"/>
      <c r="W95" s="5"/>
    </row>
    <row r="96" spans="1:23" x14ac:dyDescent="0.2">
      <c r="A96" s="5"/>
      <c r="B96" s="5"/>
      <c r="C96" s="5"/>
      <c r="D96" s="5"/>
      <c r="E96" s="5"/>
      <c r="F96" s="5"/>
      <c r="G96" s="5"/>
      <c r="H96" s="6"/>
      <c r="I96" s="63"/>
      <c r="J96" s="6"/>
      <c r="K96" s="64"/>
      <c r="S96" s="6"/>
      <c r="T96" s="5"/>
      <c r="U96" s="5"/>
      <c r="V96" s="5"/>
      <c r="W96" s="5"/>
    </row>
    <row r="97" spans="1:23" x14ac:dyDescent="0.2">
      <c r="A97" s="5"/>
      <c r="B97" s="5"/>
      <c r="C97" s="5"/>
      <c r="D97" s="5"/>
      <c r="E97" s="5"/>
      <c r="F97" s="5"/>
      <c r="G97" s="5"/>
      <c r="H97" s="6"/>
      <c r="I97" s="63"/>
      <c r="J97" s="6"/>
      <c r="K97" s="64"/>
      <c r="S97" s="6"/>
      <c r="T97" s="5"/>
      <c r="U97" s="5"/>
      <c r="V97" s="5"/>
      <c r="W97" s="5"/>
    </row>
    <row r="98" spans="1:23" x14ac:dyDescent="0.2">
      <c r="A98" s="5"/>
      <c r="B98" s="5"/>
      <c r="C98" s="5"/>
      <c r="D98" s="5"/>
      <c r="E98" s="5"/>
      <c r="F98" s="5"/>
      <c r="G98" s="5"/>
      <c r="H98" s="6"/>
      <c r="I98" s="63"/>
      <c r="J98" s="6"/>
      <c r="K98" s="64"/>
      <c r="S98" s="6"/>
      <c r="T98" s="5"/>
      <c r="U98" s="5"/>
      <c r="V98" s="5"/>
      <c r="W98" s="5"/>
    </row>
    <row r="99" spans="1:23" x14ac:dyDescent="0.2">
      <c r="A99" s="5"/>
      <c r="B99" s="5"/>
      <c r="C99" s="5"/>
      <c r="D99" s="5"/>
      <c r="E99" s="5"/>
      <c r="F99" s="5"/>
      <c r="G99" s="5"/>
      <c r="H99" s="6"/>
      <c r="I99" s="63"/>
      <c r="J99" s="6"/>
      <c r="K99" s="64"/>
      <c r="S99" s="6"/>
      <c r="T99" s="5"/>
      <c r="U99" s="5"/>
      <c r="V99" s="5"/>
      <c r="W99" s="5"/>
    </row>
    <row r="100" spans="1:23" x14ac:dyDescent="0.2">
      <c r="A100" s="5"/>
      <c r="B100" s="5"/>
      <c r="C100" s="5"/>
      <c r="D100" s="5"/>
      <c r="E100" s="5"/>
      <c r="F100" s="5"/>
      <c r="G100" s="5"/>
      <c r="H100" s="6"/>
      <c r="I100" s="63"/>
      <c r="J100" s="6"/>
      <c r="K100" s="64"/>
      <c r="S100" s="6"/>
      <c r="T100" s="5"/>
      <c r="U100" s="5"/>
      <c r="V100" s="5"/>
      <c r="W100" s="5"/>
    </row>
    <row r="101" spans="1:23" x14ac:dyDescent="0.2">
      <c r="A101" s="5"/>
      <c r="B101" s="5"/>
      <c r="C101" s="5"/>
      <c r="D101" s="5"/>
      <c r="E101" s="5"/>
      <c r="F101" s="5"/>
      <c r="G101" s="5"/>
      <c r="H101" s="6"/>
      <c r="I101" s="63"/>
      <c r="J101" s="6"/>
      <c r="K101" s="64"/>
      <c r="S101" s="6"/>
      <c r="T101" s="5"/>
      <c r="U101" s="5"/>
      <c r="V101" s="5"/>
      <c r="W101" s="5"/>
    </row>
    <row r="102" spans="1:23" x14ac:dyDescent="0.2">
      <c r="A102" s="5"/>
      <c r="B102" s="5"/>
      <c r="C102" s="5"/>
      <c r="D102" s="5"/>
      <c r="E102" s="5"/>
      <c r="F102" s="5"/>
      <c r="G102" s="5"/>
      <c r="H102" s="6"/>
      <c r="I102" s="63"/>
      <c r="J102" s="6"/>
      <c r="K102" s="64"/>
      <c r="S102" s="6"/>
      <c r="T102" s="5"/>
      <c r="U102" s="5"/>
      <c r="V102" s="5"/>
      <c r="W102" s="5"/>
    </row>
    <row r="103" spans="1:23" x14ac:dyDescent="0.2">
      <c r="A103" s="5"/>
      <c r="B103" s="5"/>
      <c r="C103" s="5"/>
      <c r="D103" s="5"/>
      <c r="E103" s="5"/>
      <c r="F103" s="5"/>
      <c r="G103" s="5"/>
      <c r="H103" s="6"/>
      <c r="I103" s="63"/>
      <c r="J103" s="6"/>
      <c r="K103" s="64"/>
      <c r="S103" s="6"/>
      <c r="T103" s="5"/>
      <c r="U103" s="5"/>
      <c r="V103" s="5"/>
      <c r="W103" s="5"/>
    </row>
    <row r="104" spans="1:23" x14ac:dyDescent="0.2">
      <c r="A104" s="5"/>
      <c r="B104" s="5"/>
      <c r="C104" s="5"/>
      <c r="D104" s="5"/>
      <c r="E104" s="5"/>
      <c r="F104" s="5"/>
      <c r="G104" s="5"/>
      <c r="H104" s="6"/>
      <c r="I104" s="63"/>
      <c r="J104" s="6"/>
      <c r="K104" s="64"/>
      <c r="S104" s="6"/>
      <c r="T104" s="5"/>
      <c r="U104" s="5"/>
      <c r="V104" s="5"/>
      <c r="W104" s="5"/>
    </row>
    <row r="105" spans="1:23" x14ac:dyDescent="0.2">
      <c r="A105" s="5"/>
      <c r="B105" s="5"/>
      <c r="C105" s="5"/>
      <c r="D105" s="5"/>
      <c r="E105" s="5"/>
      <c r="F105" s="5"/>
      <c r="G105" s="5"/>
      <c r="H105" s="6"/>
      <c r="I105" s="63"/>
      <c r="J105" s="6"/>
      <c r="K105" s="64"/>
      <c r="S105" s="6"/>
      <c r="T105" s="5"/>
      <c r="U105" s="5"/>
      <c r="V105" s="5"/>
      <c r="W105" s="5"/>
    </row>
    <row r="106" spans="1:23" x14ac:dyDescent="0.2">
      <c r="A106" s="5"/>
      <c r="B106" s="5"/>
      <c r="C106" s="5"/>
      <c r="D106" s="5"/>
      <c r="E106" s="5"/>
      <c r="F106" s="5"/>
      <c r="G106" s="5"/>
      <c r="H106" s="6"/>
      <c r="I106" s="63"/>
      <c r="J106" s="6"/>
      <c r="K106" s="64"/>
      <c r="S106" s="6"/>
      <c r="T106" s="5"/>
      <c r="U106" s="5"/>
      <c r="V106" s="5"/>
      <c r="W106" s="5"/>
    </row>
    <row r="107" spans="1:23" x14ac:dyDescent="0.2">
      <c r="A107" s="5"/>
      <c r="B107" s="5"/>
      <c r="C107" s="5"/>
      <c r="D107" s="5"/>
      <c r="E107" s="5"/>
      <c r="F107" s="5"/>
      <c r="G107" s="5"/>
      <c r="H107" s="6"/>
      <c r="I107" s="63"/>
      <c r="J107" s="6"/>
      <c r="K107" s="64"/>
      <c r="S107" s="6"/>
      <c r="T107" s="5"/>
      <c r="U107" s="5"/>
      <c r="V107" s="5"/>
      <c r="W107" s="5"/>
    </row>
    <row r="108" spans="1:23" x14ac:dyDescent="0.2">
      <c r="A108" s="5"/>
      <c r="B108" s="5"/>
      <c r="C108" s="5"/>
      <c r="D108" s="5"/>
      <c r="E108" s="5"/>
      <c r="F108" s="5"/>
      <c r="G108" s="5"/>
      <c r="H108" s="6"/>
      <c r="I108" s="63"/>
      <c r="J108" s="6"/>
      <c r="K108" s="64"/>
      <c r="S108" s="6"/>
      <c r="T108" s="5"/>
      <c r="U108" s="5"/>
      <c r="V108" s="5"/>
      <c r="W108" s="5"/>
    </row>
    <row r="109" spans="1:23" x14ac:dyDescent="0.2">
      <c r="A109" s="5"/>
      <c r="B109" s="5"/>
      <c r="C109" s="5"/>
      <c r="D109" s="5"/>
      <c r="E109" s="5"/>
      <c r="F109" s="5"/>
      <c r="G109" s="5"/>
      <c r="H109" s="6"/>
      <c r="I109" s="63"/>
      <c r="J109" s="6"/>
      <c r="K109" s="64"/>
      <c r="S109" s="6"/>
      <c r="T109" s="5"/>
      <c r="U109" s="5"/>
      <c r="V109" s="5"/>
      <c r="W109" s="5"/>
    </row>
    <row r="110" spans="1:23" x14ac:dyDescent="0.2">
      <c r="A110" s="5"/>
      <c r="B110" s="5"/>
      <c r="C110" s="5"/>
      <c r="D110" s="5"/>
      <c r="E110" s="5"/>
      <c r="F110" s="5"/>
      <c r="G110" s="5"/>
      <c r="H110" s="6"/>
      <c r="I110" s="63"/>
      <c r="J110" s="6"/>
      <c r="K110" s="64"/>
      <c r="S110" s="6"/>
      <c r="T110" s="5"/>
      <c r="U110" s="5"/>
      <c r="V110" s="5"/>
      <c r="W110" s="5"/>
    </row>
    <row r="111" spans="1:23" x14ac:dyDescent="0.2">
      <c r="A111" s="5"/>
      <c r="B111" s="5"/>
      <c r="C111" s="5"/>
      <c r="D111" s="5"/>
      <c r="E111" s="5"/>
      <c r="F111" s="5"/>
      <c r="G111" s="5"/>
      <c r="H111" s="6"/>
      <c r="I111" s="63"/>
      <c r="J111" s="6"/>
      <c r="K111" s="64"/>
      <c r="S111" s="6"/>
      <c r="T111" s="5"/>
      <c r="U111" s="5"/>
      <c r="V111" s="5"/>
      <c r="W111" s="5"/>
    </row>
    <row r="112" spans="1:23" x14ac:dyDescent="0.2">
      <c r="A112" s="5"/>
      <c r="B112" s="5"/>
      <c r="C112" s="5"/>
      <c r="D112" s="5"/>
      <c r="E112" s="5"/>
      <c r="F112" s="5"/>
      <c r="G112" s="5"/>
      <c r="H112" s="6"/>
      <c r="I112" s="63"/>
      <c r="J112" s="6"/>
      <c r="K112" s="64"/>
      <c r="S112" s="6"/>
      <c r="T112" s="5"/>
      <c r="U112" s="5"/>
      <c r="V112" s="5"/>
      <c r="W112" s="5"/>
    </row>
    <row r="113" spans="1:23" x14ac:dyDescent="0.2">
      <c r="A113" s="5"/>
      <c r="B113" s="5"/>
      <c r="C113" s="5"/>
      <c r="D113" s="5"/>
      <c r="E113" s="5"/>
      <c r="F113" s="5"/>
      <c r="G113" s="5"/>
      <c r="H113" s="6"/>
      <c r="I113" s="63"/>
      <c r="J113" s="6"/>
      <c r="K113" s="64"/>
      <c r="S113" s="6"/>
      <c r="T113" s="5"/>
      <c r="U113" s="5"/>
      <c r="V113" s="5"/>
      <c r="W113" s="5"/>
    </row>
    <row r="114" spans="1:23" x14ac:dyDescent="0.2">
      <c r="A114" s="5"/>
      <c r="B114" s="5"/>
      <c r="C114" s="5"/>
      <c r="D114" s="5"/>
      <c r="E114" s="5"/>
      <c r="F114" s="5"/>
      <c r="G114" s="5"/>
      <c r="H114" s="6"/>
      <c r="I114" s="63"/>
      <c r="J114" s="6"/>
      <c r="K114" s="64"/>
      <c r="S114" s="6"/>
      <c r="T114" s="5"/>
      <c r="U114" s="5"/>
      <c r="V114" s="5"/>
      <c r="W114" s="5"/>
    </row>
    <row r="115" spans="1:23" x14ac:dyDescent="0.2">
      <c r="A115" s="5"/>
      <c r="B115" s="5"/>
      <c r="C115" s="5"/>
      <c r="D115" s="5"/>
      <c r="E115" s="5"/>
      <c r="F115" s="5"/>
      <c r="G115" s="5"/>
      <c r="H115" s="6"/>
      <c r="I115" s="63"/>
      <c r="J115" s="6"/>
      <c r="K115" s="64"/>
      <c r="S115" s="6"/>
      <c r="T115" s="5"/>
      <c r="U115" s="5"/>
      <c r="V115" s="5"/>
      <c r="W115" s="5"/>
    </row>
    <row r="116" spans="1:23" ht="6.75" customHeight="1" x14ac:dyDescent="0.2">
      <c r="A116" s="5"/>
      <c r="B116" s="5"/>
      <c r="C116" s="5"/>
      <c r="D116" s="5"/>
      <c r="E116" s="5"/>
      <c r="F116" s="5"/>
      <c r="G116" s="5"/>
      <c r="H116" s="6"/>
      <c r="I116" s="63"/>
      <c r="J116" s="6"/>
      <c r="K116" s="64"/>
      <c r="S116" s="6"/>
      <c r="T116" s="5"/>
      <c r="U116" s="5"/>
      <c r="V116" s="5"/>
      <c r="W116" s="5"/>
    </row>
    <row r="117" spans="1:23" ht="8.25" customHeight="1" x14ac:dyDescent="0.2">
      <c r="A117" s="5"/>
      <c r="B117" s="5"/>
      <c r="C117" s="5"/>
      <c r="D117" s="5"/>
      <c r="E117" s="5"/>
      <c r="F117" s="5"/>
      <c r="G117" s="5"/>
      <c r="H117" s="6"/>
      <c r="I117" s="63"/>
      <c r="J117" s="6"/>
      <c r="K117" s="64"/>
      <c r="S117" s="6"/>
      <c r="T117" s="5"/>
      <c r="U117" s="5"/>
      <c r="V117" s="5"/>
      <c r="W117" s="5"/>
    </row>
    <row r="118" spans="1:23" x14ac:dyDescent="0.2">
      <c r="A118" s="5"/>
      <c r="B118" s="5"/>
      <c r="C118" s="5"/>
      <c r="D118" s="5"/>
      <c r="E118" s="5"/>
      <c r="F118" s="5"/>
      <c r="G118" s="5"/>
      <c r="H118" s="6"/>
      <c r="I118" s="63"/>
      <c r="J118" s="6"/>
      <c r="K118" s="64"/>
      <c r="S118" s="6"/>
      <c r="T118" s="5"/>
      <c r="U118" s="5"/>
      <c r="V118" s="5"/>
      <c r="W118" s="5"/>
    </row>
    <row r="119" spans="1:23" x14ac:dyDescent="0.2">
      <c r="A119" s="5"/>
      <c r="B119" s="5"/>
      <c r="C119" s="5"/>
      <c r="D119" s="5"/>
      <c r="E119" s="5"/>
      <c r="F119" s="5"/>
      <c r="G119" s="5"/>
      <c r="H119" s="6"/>
      <c r="I119" s="63"/>
      <c r="J119" s="6"/>
      <c r="K119" s="64"/>
      <c r="S119" s="6"/>
      <c r="T119" s="5"/>
      <c r="U119" s="5"/>
      <c r="V119" s="5"/>
      <c r="W119" s="5"/>
    </row>
    <row r="120" spans="1:23" x14ac:dyDescent="0.2">
      <c r="A120" s="5"/>
      <c r="B120" s="5"/>
      <c r="C120" s="5"/>
      <c r="D120" s="5"/>
      <c r="E120" s="5"/>
      <c r="F120" s="5"/>
      <c r="G120" s="5"/>
      <c r="H120" s="6"/>
      <c r="I120" s="63"/>
      <c r="J120" s="6"/>
      <c r="K120" s="64"/>
      <c r="S120" s="6"/>
      <c r="T120" s="5"/>
      <c r="U120" s="5"/>
      <c r="V120" s="5"/>
      <c r="W120" s="5"/>
    </row>
    <row r="121" spans="1:23" x14ac:dyDescent="0.2">
      <c r="A121" s="5"/>
      <c r="B121" s="5"/>
      <c r="C121" s="5"/>
      <c r="D121" s="5"/>
      <c r="E121" s="5"/>
      <c r="F121" s="5"/>
      <c r="G121" s="5"/>
      <c r="H121" s="6"/>
      <c r="I121" s="63"/>
      <c r="J121" s="6"/>
      <c r="K121" s="64"/>
      <c r="S121" s="6"/>
      <c r="T121" s="5"/>
      <c r="U121" s="5"/>
      <c r="V121" s="5"/>
      <c r="W121" s="5"/>
    </row>
    <row r="122" spans="1:23" x14ac:dyDescent="0.2">
      <c r="A122" s="5"/>
      <c r="B122" s="5"/>
      <c r="C122" s="5"/>
      <c r="D122" s="5"/>
      <c r="E122" s="5"/>
      <c r="F122" s="5"/>
      <c r="G122" s="5"/>
      <c r="H122" s="6"/>
      <c r="I122" s="63"/>
      <c r="J122" s="6"/>
      <c r="K122" s="64"/>
      <c r="S122" s="6"/>
      <c r="T122" s="5"/>
      <c r="U122" s="5"/>
      <c r="V122" s="5"/>
      <c r="W122" s="5"/>
    </row>
    <row r="123" spans="1:23" x14ac:dyDescent="0.2">
      <c r="A123" s="5"/>
      <c r="B123" s="5"/>
      <c r="C123" s="5"/>
      <c r="D123" s="5"/>
      <c r="E123" s="5"/>
      <c r="F123" s="5"/>
      <c r="G123" s="5"/>
      <c r="H123" s="6"/>
      <c r="I123" s="63"/>
      <c r="J123" s="6"/>
      <c r="K123" s="64"/>
      <c r="S123" s="6"/>
      <c r="T123" s="5"/>
      <c r="U123" s="5"/>
      <c r="V123" s="5"/>
      <c r="W123" s="5"/>
    </row>
    <row r="124" spans="1:23" x14ac:dyDescent="0.2">
      <c r="A124" s="5"/>
      <c r="B124" s="5"/>
      <c r="C124" s="5"/>
      <c r="D124" s="5"/>
      <c r="E124" s="5"/>
      <c r="F124" s="5"/>
      <c r="G124" s="5"/>
      <c r="H124" s="6"/>
      <c r="I124" s="63"/>
      <c r="J124" s="6"/>
      <c r="K124" s="64"/>
      <c r="S124" s="6"/>
      <c r="T124" s="5"/>
      <c r="U124" s="5"/>
      <c r="V124" s="5"/>
      <c r="W124" s="5"/>
    </row>
    <row r="125" spans="1:23" x14ac:dyDescent="0.2">
      <c r="A125" s="5"/>
      <c r="B125" s="5"/>
      <c r="C125" s="5"/>
      <c r="D125" s="5"/>
      <c r="E125" s="5"/>
      <c r="F125" s="5"/>
      <c r="G125" s="5"/>
      <c r="H125" s="6"/>
      <c r="I125" s="63"/>
      <c r="J125" s="6"/>
      <c r="K125" s="64"/>
      <c r="S125" s="6"/>
      <c r="T125" s="5"/>
      <c r="U125" s="5"/>
      <c r="V125" s="5"/>
      <c r="W125" s="5"/>
    </row>
  </sheetData>
  <mergeCells count="1">
    <mergeCell ref="A4:A5"/>
  </mergeCells>
  <printOptions horizontalCentered="1"/>
  <pageMargins left="0.74803149606299213" right="0.74803149606299213" top="0.86614173228346458" bottom="0.98425196850393704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57</vt:lpstr>
      <vt:lpstr>'57'!Área_de_impresión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2020-02-27T15:39:16Z</cp:lastPrinted>
  <dcterms:created xsi:type="dcterms:W3CDTF">2020-02-27T15:38:13Z</dcterms:created>
  <dcterms:modified xsi:type="dcterms:W3CDTF">2020-02-27T15:39:35Z</dcterms:modified>
</cp:coreProperties>
</file>