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tocel\Documents\Panama en Cifras\"/>
    </mc:Choice>
  </mc:AlternateContent>
  <bookViews>
    <workbookView xWindow="0" yWindow="0" windowWidth="24000" windowHeight="9735"/>
  </bookViews>
  <sheets>
    <sheet name="Cuadro6" sheetId="1" r:id="rId1"/>
  </sheets>
  <definedNames>
    <definedName name="_xlnm.Print_Area" localSheetId="0">Cuadro6!$A$1:$M$98</definedName>
    <definedName name="_xlnm.Print_Titles" localSheetId="0">Cuadro6!$1:$6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K64" i="1"/>
  <c r="J64" i="1"/>
  <c r="I64" i="1"/>
  <c r="H64" i="1"/>
  <c r="G64" i="1"/>
  <c r="F64" i="1"/>
  <c r="E64" i="1"/>
  <c r="D64" i="1"/>
  <c r="C64" i="1"/>
  <c r="L35" i="1"/>
  <c r="K35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G7" i="1" s="1"/>
  <c r="F8" i="1"/>
  <c r="F7" i="1" s="1"/>
  <c r="E8" i="1"/>
  <c r="D8" i="1"/>
  <c r="C8" i="1"/>
  <c r="C7" i="1" s="1"/>
  <c r="L7" i="1"/>
  <c r="K7" i="1"/>
  <c r="J7" i="1"/>
  <c r="I7" i="1"/>
  <c r="H7" i="1"/>
  <c r="E7" i="1"/>
  <c r="D7" i="1"/>
</calcChain>
</file>

<file path=xl/sharedStrings.xml><?xml version="1.0" encoding="utf-8"?>
<sst xmlns="http://schemas.openxmlformats.org/spreadsheetml/2006/main" count="132" uniqueCount="46">
  <si>
    <t xml:space="preserve">Cuadro 6.   EMPLEADOS Y MONTO DE SUELDOS MENSUAL DEL GOBIERNO CENTRAL EN LA </t>
  </si>
  <si>
    <t>REPÚBLICA, SEGÚN SEXO E INSTITUCIÓN: AÑOS 2016-20</t>
  </si>
  <si>
    <t>Línea núm.</t>
  </si>
  <si>
    <t>Sexo e institución</t>
  </si>
  <si>
    <t>Empleados y monto de sueldos del gobierno central</t>
  </si>
  <si>
    <t>Empleados</t>
  </si>
  <si>
    <t>Monto                  (en balboas)</t>
  </si>
  <si>
    <t>Monto                    (en balboas)</t>
  </si>
  <si>
    <t>Monto                          (en balboas)</t>
  </si>
  <si>
    <t>TOTAL</t>
  </si>
  <si>
    <t>Asamblea Nacional</t>
  </si>
  <si>
    <t>Contraloría General de la República</t>
  </si>
  <si>
    <t>Ministerio de Comercio e Industrias</t>
  </si>
  <si>
    <t>Ministerio de Desarrollo Agropecuario</t>
  </si>
  <si>
    <t>Ministerio de Economía y Finanzas</t>
  </si>
  <si>
    <t>Ministerio de Educación</t>
  </si>
  <si>
    <t>Ministerio de Seguridad Pública</t>
  </si>
  <si>
    <t>Ministerio de Gobierno</t>
  </si>
  <si>
    <t>Ministerio de Desarrollo Social</t>
  </si>
  <si>
    <t>Ministerio de la Presidencia</t>
  </si>
  <si>
    <t>Ministerio de Obras Públicas</t>
  </si>
  <si>
    <t>Ministerio de Relaciones Exteriores</t>
  </si>
  <si>
    <t>Ministerio de Salud</t>
  </si>
  <si>
    <t>Ministerio de Trabajo y Desarrollo Laboral</t>
  </si>
  <si>
    <t>Ministerio de Vivienda y Ordenamiento Territorial</t>
  </si>
  <si>
    <t>Ministerio de Ambiente</t>
  </si>
  <si>
    <t>Ministerio de Cultura (1)</t>
  </si>
  <si>
    <t>…</t>
  </si>
  <si>
    <t>Procuraduría General de la Nación</t>
  </si>
  <si>
    <t>Procuraduría de la Administración</t>
  </si>
  <si>
    <t>Órgano Judicial</t>
  </si>
  <si>
    <t>Representantes de Corregimientos</t>
  </si>
  <si>
    <t>Tribunal Electoral</t>
  </si>
  <si>
    <t>Tribunal de Cuentas</t>
  </si>
  <si>
    <t>Fiscalía de Cuentas</t>
  </si>
  <si>
    <t>Fiscalía General Electoral</t>
  </si>
  <si>
    <t>Defensoría del Pueblo</t>
  </si>
  <si>
    <t>Tribunal Administrativo Tributario</t>
  </si>
  <si>
    <t>Hombres</t>
  </si>
  <si>
    <t>Ministerio de Vivienda</t>
  </si>
  <si>
    <t>Hombres (Continuación)</t>
  </si>
  <si>
    <t>Mujeres</t>
  </si>
  <si>
    <t>NOTA: Se incluye en  el Gobierno Central a los empleados que pertenecen a las planillas del personal permanente (001), transitorio (002) y</t>
  </si>
  <si>
    <t xml:space="preserve">           contingente (003).</t>
  </si>
  <si>
    <t>(1) Ministerio creado mediante la Ley 90 del 15 de agosto de 2019; antes Instituto Nacional de Cultura.</t>
  </si>
  <si>
    <r>
      <rPr>
        <b/>
        <sz val="10"/>
        <rFont val="Arial"/>
        <family val="2"/>
      </rPr>
      <t>...</t>
    </r>
    <r>
      <rPr>
        <sz val="10"/>
        <rFont val="Arial"/>
        <family val="2"/>
      </rPr>
      <t xml:space="preserve"> Información no disponible.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</si>
</sst>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3" fillId="0" borderId="0"/>
    <xf numFmtId="164" fontId="3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6" xfId="0" applyFont="1" applyBorder="1"/>
    <xf numFmtId="0" fontId="1" fillId="0" borderId="6" xfId="0" applyFont="1" applyFill="1" applyBorder="1" applyAlignment="1">
      <alignment horizontal="center"/>
    </xf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3" fontId="1" fillId="0" borderId="7" xfId="0" applyNumberFormat="1" applyFont="1" applyBorder="1"/>
    <xf numFmtId="0" fontId="2" fillId="0" borderId="7" xfId="0" applyFont="1" applyBorder="1"/>
    <xf numFmtId="3" fontId="2" fillId="0" borderId="11" xfId="0" applyNumberFormat="1" applyFont="1" applyFill="1" applyBorder="1"/>
    <xf numFmtId="3" fontId="2" fillId="0" borderId="7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0" fontId="1" fillId="0" borderId="6" xfId="0" applyFont="1" applyFill="1" applyBorder="1" applyAlignment="1">
      <alignment horizontal="left" indent="10"/>
    </xf>
    <xf numFmtId="3" fontId="2" fillId="0" borderId="11" xfId="1" applyNumberFormat="1" applyFont="1" applyFill="1" applyBorder="1" applyAlignment="1">
      <alignment horizontal="right"/>
    </xf>
    <xf numFmtId="3" fontId="2" fillId="0" borderId="11" xfId="1" applyNumberFormat="1" applyFont="1" applyBorder="1"/>
    <xf numFmtId="3" fontId="2" fillId="0" borderId="11" xfId="0" applyNumberFormat="1" applyFont="1" applyBorder="1"/>
    <xf numFmtId="3" fontId="2" fillId="0" borderId="7" xfId="0" applyNumberFormat="1" applyFont="1" applyBorder="1"/>
    <xf numFmtId="3" fontId="2" fillId="0" borderId="0" xfId="0" applyNumberFormat="1" applyFont="1" applyFill="1" applyBorder="1" applyAlignment="1">
      <alignment horizontal="right"/>
    </xf>
    <xf numFmtId="3" fontId="2" fillId="0" borderId="11" xfId="1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left" indent="9"/>
    </xf>
    <xf numFmtId="0" fontId="2" fillId="0" borderId="8" xfId="0" applyFont="1" applyBorder="1"/>
    <xf numFmtId="0" fontId="2" fillId="0" borderId="13" xfId="0" applyFont="1" applyBorder="1" applyAlignment="1">
      <alignment horizontal="right"/>
    </xf>
    <xf numFmtId="3" fontId="2" fillId="0" borderId="13" xfId="0" applyNumberFormat="1" applyFont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3" fontId="2" fillId="0" borderId="13" xfId="1" applyNumberFormat="1" applyFont="1" applyBorder="1"/>
    <xf numFmtId="3" fontId="2" fillId="0" borderId="10" xfId="1" applyNumberFormat="1" applyFont="1" applyBorder="1"/>
    <xf numFmtId="0" fontId="2" fillId="0" borderId="13" xfId="0" applyFont="1" applyBorder="1"/>
    <xf numFmtId="0" fontId="2" fillId="0" borderId="10" xfId="0" applyFont="1" applyBorder="1"/>
    <xf numFmtId="3" fontId="2" fillId="0" borderId="10" xfId="0" applyNumberFormat="1" applyFont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164" fontId="2" fillId="0" borderId="0" xfId="2" applyFont="1" applyAlignment="1" applyProtection="1">
      <alignment horizontal="left"/>
    </xf>
    <xf numFmtId="0" fontId="2" fillId="4" borderId="0" xfId="0" applyFont="1" applyFill="1"/>
    <xf numFmtId="0" fontId="2" fillId="4" borderId="0" xfId="0" applyFont="1" applyFill="1" applyBorder="1"/>
    <xf numFmtId="3" fontId="2" fillId="0" borderId="0" xfId="3" applyNumberFormat="1" applyFont="1" applyFill="1"/>
  </cellXfs>
  <cellStyles count="4">
    <cellStyle name="Normal" xfId="0" builtinId="0"/>
    <cellStyle name="Normal 2" xfId="1"/>
    <cellStyle name="Normal_CUAD0198" xfId="2"/>
    <cellStyle name="Normal_CUAD039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topLeftCell="A64" zoomScaleNormal="100" workbookViewId="0">
      <selection activeCell="B24" sqref="B24"/>
    </sheetView>
  </sheetViews>
  <sheetFormatPr baseColWidth="10" defaultRowHeight="15" x14ac:dyDescent="0.25"/>
  <cols>
    <col min="1" max="1" width="5.375" style="2" customWidth="1"/>
    <col min="2" max="2" width="45.875" style="2" customWidth="1"/>
    <col min="3" max="3" width="15.75" style="2" customWidth="1"/>
    <col min="4" max="4" width="17.125" style="2" customWidth="1"/>
    <col min="5" max="6" width="17.125" style="4" customWidth="1"/>
    <col min="7" max="8" width="17.125" style="61" customWidth="1"/>
    <col min="9" max="10" width="17.125" style="4" customWidth="1"/>
    <col min="11" max="11" width="16.125" style="4" customWidth="1"/>
    <col min="12" max="12" width="17.125" style="4" customWidth="1"/>
    <col min="13" max="13" width="6.25" style="2" customWidth="1"/>
    <col min="14" max="14" width="10" style="4" customWidth="1"/>
  </cols>
  <sheetData>
    <row r="1" spans="1:14" s="2" customFormat="1" ht="14.25" customHeight="1" x14ac:dyDescent="0.2">
      <c r="A1" s="1" t="s">
        <v>0</v>
      </c>
      <c r="B1" s="1"/>
      <c r="C1" s="1"/>
      <c r="D1" s="1"/>
      <c r="F1" s="3" t="s">
        <v>0</v>
      </c>
      <c r="G1" s="3"/>
      <c r="H1" s="3"/>
      <c r="I1" s="3"/>
      <c r="J1" s="3"/>
      <c r="K1" s="3"/>
      <c r="L1" s="3"/>
      <c r="M1" s="3"/>
      <c r="N1" s="4"/>
    </row>
    <row r="2" spans="1:14" s="2" customFormat="1" ht="14.25" customHeight="1" x14ac:dyDescent="0.2">
      <c r="A2" s="5" t="s">
        <v>1</v>
      </c>
      <c r="B2" s="5"/>
      <c r="C2" s="5"/>
      <c r="F2" s="3" t="s">
        <v>1</v>
      </c>
      <c r="G2" s="3"/>
      <c r="H2" s="3"/>
      <c r="I2" s="3"/>
      <c r="J2" s="3"/>
      <c r="K2" s="3"/>
      <c r="L2" s="3"/>
      <c r="M2" s="3"/>
      <c r="N2" s="4"/>
    </row>
    <row r="3" spans="1:14" ht="8.25" customHeight="1" x14ac:dyDescent="0.25">
      <c r="A3" s="6"/>
      <c r="B3" s="6"/>
      <c r="C3" s="6"/>
      <c r="D3" s="6"/>
      <c r="E3" s="6"/>
      <c r="F3" s="6"/>
      <c r="G3" s="7"/>
      <c r="H3" s="8"/>
      <c r="I3" s="9"/>
      <c r="J3" s="9"/>
      <c r="K3" s="9"/>
      <c r="L3" s="9"/>
    </row>
    <row r="4" spans="1:14" s="2" customFormat="1" ht="19.149999999999999" customHeight="1" x14ac:dyDescent="0.2">
      <c r="A4" s="10" t="s">
        <v>2</v>
      </c>
      <c r="B4" s="10" t="s">
        <v>3</v>
      </c>
      <c r="C4" s="11" t="s">
        <v>4</v>
      </c>
      <c r="D4" s="12"/>
      <c r="E4" s="12"/>
      <c r="F4" s="13"/>
      <c r="G4" s="11" t="s">
        <v>4</v>
      </c>
      <c r="H4" s="12"/>
      <c r="I4" s="12"/>
      <c r="J4" s="12"/>
      <c r="K4" s="14"/>
      <c r="L4" s="15"/>
      <c r="M4" s="16" t="s">
        <v>2</v>
      </c>
      <c r="N4" s="4"/>
    </row>
    <row r="5" spans="1:14" s="2" customFormat="1" ht="16.350000000000001" customHeight="1" x14ac:dyDescent="0.2">
      <c r="A5" s="17"/>
      <c r="B5" s="17"/>
      <c r="C5" s="11">
        <v>2016</v>
      </c>
      <c r="D5" s="13"/>
      <c r="E5" s="11">
        <v>2017</v>
      </c>
      <c r="F5" s="13"/>
      <c r="G5" s="18">
        <v>2018</v>
      </c>
      <c r="H5" s="19"/>
      <c r="I5" s="20">
        <v>2019</v>
      </c>
      <c r="J5" s="21"/>
      <c r="K5" s="20">
        <v>2020</v>
      </c>
      <c r="L5" s="21"/>
      <c r="M5" s="22"/>
      <c r="N5" s="4"/>
    </row>
    <row r="6" spans="1:14" s="2" customFormat="1" ht="31.15" customHeight="1" x14ac:dyDescent="0.2">
      <c r="A6" s="23"/>
      <c r="B6" s="23"/>
      <c r="C6" s="24" t="s">
        <v>5</v>
      </c>
      <c r="D6" s="24" t="s">
        <v>6</v>
      </c>
      <c r="E6" s="24" t="s">
        <v>5</v>
      </c>
      <c r="F6" s="24" t="s">
        <v>7</v>
      </c>
      <c r="G6" s="25" t="s">
        <v>5</v>
      </c>
      <c r="H6" s="24" t="s">
        <v>7</v>
      </c>
      <c r="I6" s="26" t="s">
        <v>5</v>
      </c>
      <c r="J6" s="27" t="s">
        <v>8</v>
      </c>
      <c r="K6" s="26" t="s">
        <v>5</v>
      </c>
      <c r="L6" s="27" t="s">
        <v>8</v>
      </c>
      <c r="M6" s="28"/>
      <c r="N6" s="29"/>
    </row>
    <row r="7" spans="1:14" s="2" customFormat="1" ht="15" customHeight="1" x14ac:dyDescent="0.2">
      <c r="A7" s="30">
        <v>1</v>
      </c>
      <c r="B7" s="31" t="s">
        <v>9</v>
      </c>
      <c r="C7" s="32">
        <f t="shared" ref="C7:L7" si="0">SUM(C8:C34)</f>
        <v>141036</v>
      </c>
      <c r="D7" s="33">
        <f t="shared" si="0"/>
        <v>161315573.27000001</v>
      </c>
      <c r="E7" s="32">
        <f t="shared" si="0"/>
        <v>149461</v>
      </c>
      <c r="F7" s="32">
        <f t="shared" si="0"/>
        <v>195977720.46999997</v>
      </c>
      <c r="G7" s="32">
        <f t="shared" si="0"/>
        <v>150547</v>
      </c>
      <c r="H7" s="32">
        <f t="shared" si="0"/>
        <v>206382884.53000003</v>
      </c>
      <c r="I7" s="32">
        <f t="shared" si="0"/>
        <v>152593</v>
      </c>
      <c r="J7" s="32">
        <f t="shared" si="0"/>
        <v>215637341.66</v>
      </c>
      <c r="K7" s="34">
        <f t="shared" si="0"/>
        <v>153064</v>
      </c>
      <c r="L7" s="34">
        <f t="shared" si="0"/>
        <v>234787267.89999565</v>
      </c>
      <c r="M7" s="35">
        <v>1</v>
      </c>
      <c r="N7" s="29"/>
    </row>
    <row r="8" spans="1:14" ht="14.85" customHeight="1" x14ac:dyDescent="0.25">
      <c r="A8" s="30">
        <v>2</v>
      </c>
      <c r="B8" s="30" t="s">
        <v>10</v>
      </c>
      <c r="C8" s="36">
        <f t="shared" ref="C8:J23" si="1">SUM(C36,C65)</f>
        <v>2059</v>
      </c>
      <c r="D8" s="36">
        <f t="shared" si="1"/>
        <v>2450547.5100000002</v>
      </c>
      <c r="E8" s="36">
        <f t="shared" si="1"/>
        <v>2159</v>
      </c>
      <c r="F8" s="36">
        <f t="shared" si="1"/>
        <v>2788972.6899999995</v>
      </c>
      <c r="G8" s="36">
        <f t="shared" si="1"/>
        <v>2202</v>
      </c>
      <c r="H8" s="36">
        <f t="shared" si="1"/>
        <v>3209783.2999999989</v>
      </c>
      <c r="I8" s="36">
        <f t="shared" si="1"/>
        <v>2645</v>
      </c>
      <c r="J8" s="36">
        <f t="shared" si="1"/>
        <v>4229988.419999999</v>
      </c>
      <c r="K8" s="37">
        <v>2644</v>
      </c>
      <c r="L8" s="37">
        <v>4270977.3499999996</v>
      </c>
      <c r="M8" s="35">
        <v>2</v>
      </c>
      <c r="N8" s="29"/>
    </row>
    <row r="9" spans="1:14" ht="14.85" customHeight="1" x14ac:dyDescent="0.25">
      <c r="A9" s="30">
        <v>3</v>
      </c>
      <c r="B9" s="30" t="s">
        <v>11</v>
      </c>
      <c r="C9" s="36">
        <f t="shared" si="1"/>
        <v>3579</v>
      </c>
      <c r="D9" s="36">
        <f t="shared" si="1"/>
        <v>4907128.9599999962</v>
      </c>
      <c r="E9" s="36">
        <f t="shared" si="1"/>
        <v>3707</v>
      </c>
      <c r="F9" s="36">
        <f t="shared" si="1"/>
        <v>4980719.66</v>
      </c>
      <c r="G9" s="36">
        <f t="shared" si="1"/>
        <v>3877</v>
      </c>
      <c r="H9" s="36">
        <f t="shared" si="1"/>
        <v>5435598.5099999998</v>
      </c>
      <c r="I9" s="36">
        <f t="shared" si="1"/>
        <v>3921</v>
      </c>
      <c r="J9" s="36">
        <f t="shared" si="1"/>
        <v>5438928.9899999984</v>
      </c>
      <c r="K9" s="37">
        <v>3774</v>
      </c>
      <c r="L9" s="37">
        <v>5642284.5799999991</v>
      </c>
      <c r="M9" s="35">
        <v>3</v>
      </c>
      <c r="N9" s="29"/>
    </row>
    <row r="10" spans="1:14" ht="14.85" customHeight="1" x14ac:dyDescent="0.25">
      <c r="A10" s="30">
        <v>4</v>
      </c>
      <c r="B10" s="30" t="s">
        <v>12</v>
      </c>
      <c r="C10" s="36">
        <f t="shared" si="1"/>
        <v>988</v>
      </c>
      <c r="D10" s="36">
        <f t="shared" si="1"/>
        <v>973118.66999999993</v>
      </c>
      <c r="E10" s="36">
        <f t="shared" si="1"/>
        <v>973</v>
      </c>
      <c r="F10" s="36">
        <f t="shared" si="1"/>
        <v>1017645</v>
      </c>
      <c r="G10" s="36">
        <f t="shared" si="1"/>
        <v>938</v>
      </c>
      <c r="H10" s="36">
        <f t="shared" si="1"/>
        <v>1005988.1699999999</v>
      </c>
      <c r="I10" s="36">
        <f t="shared" si="1"/>
        <v>886</v>
      </c>
      <c r="J10" s="36">
        <f t="shared" si="1"/>
        <v>978260.59000000008</v>
      </c>
      <c r="K10" s="37">
        <v>882</v>
      </c>
      <c r="L10" s="37">
        <v>1046093</v>
      </c>
      <c r="M10" s="35">
        <v>4</v>
      </c>
      <c r="N10" s="29"/>
    </row>
    <row r="11" spans="1:14" ht="14.85" customHeight="1" x14ac:dyDescent="0.25">
      <c r="A11" s="30">
        <v>5</v>
      </c>
      <c r="B11" s="30" t="s">
        <v>13</v>
      </c>
      <c r="C11" s="36">
        <f t="shared" si="1"/>
        <v>2012</v>
      </c>
      <c r="D11" s="36">
        <f t="shared" si="1"/>
        <v>2479858.5299999998</v>
      </c>
      <c r="E11" s="36">
        <f t="shared" si="1"/>
        <v>2839</v>
      </c>
      <c r="F11" s="36">
        <f t="shared" si="1"/>
        <v>3436433.27</v>
      </c>
      <c r="G11" s="36">
        <f t="shared" si="1"/>
        <v>2829</v>
      </c>
      <c r="H11" s="36">
        <f t="shared" si="1"/>
        <v>3526909.5899999994</v>
      </c>
      <c r="I11" s="36">
        <f t="shared" si="1"/>
        <v>2661</v>
      </c>
      <c r="J11" s="36">
        <f t="shared" si="1"/>
        <v>4014820.9899999993</v>
      </c>
      <c r="K11" s="37">
        <v>2575</v>
      </c>
      <c r="L11" s="37">
        <v>3884386.92</v>
      </c>
      <c r="M11" s="35">
        <v>5</v>
      </c>
      <c r="N11" s="29"/>
    </row>
    <row r="12" spans="1:14" ht="14.85" customHeight="1" x14ac:dyDescent="0.25">
      <c r="A12" s="30">
        <v>6</v>
      </c>
      <c r="B12" s="30" t="s">
        <v>14</v>
      </c>
      <c r="C12" s="36">
        <f t="shared" si="1"/>
        <v>3371</v>
      </c>
      <c r="D12" s="36">
        <f t="shared" si="1"/>
        <v>4062886.8299999996</v>
      </c>
      <c r="E12" s="36">
        <f t="shared" si="1"/>
        <v>3112</v>
      </c>
      <c r="F12" s="36">
        <f t="shared" si="1"/>
        <v>3984885.5199999996</v>
      </c>
      <c r="G12" s="36">
        <f t="shared" si="1"/>
        <v>3076</v>
      </c>
      <c r="H12" s="36">
        <f t="shared" si="1"/>
        <v>3952055.6799999997</v>
      </c>
      <c r="I12" s="36">
        <f t="shared" si="1"/>
        <v>3176</v>
      </c>
      <c r="J12" s="36">
        <f t="shared" si="1"/>
        <v>4042412.2800000003</v>
      </c>
      <c r="K12" s="37">
        <v>3038</v>
      </c>
      <c r="L12" s="37">
        <v>4021555.5900000003</v>
      </c>
      <c r="M12" s="35">
        <v>6</v>
      </c>
      <c r="N12" s="29"/>
    </row>
    <row r="13" spans="1:14" ht="14.85" customHeight="1" x14ac:dyDescent="0.25">
      <c r="A13" s="30">
        <v>7</v>
      </c>
      <c r="B13" s="30" t="s">
        <v>15</v>
      </c>
      <c r="C13" s="36">
        <f t="shared" si="1"/>
        <v>56282</v>
      </c>
      <c r="D13" s="36">
        <f t="shared" si="1"/>
        <v>63368430.150000006</v>
      </c>
      <c r="E13" s="36">
        <f t="shared" si="1"/>
        <v>59227</v>
      </c>
      <c r="F13" s="36">
        <f t="shared" si="1"/>
        <v>81910800.170000002</v>
      </c>
      <c r="G13" s="36">
        <f t="shared" si="1"/>
        <v>58391</v>
      </c>
      <c r="H13" s="36">
        <f t="shared" si="1"/>
        <v>83671117.299999997</v>
      </c>
      <c r="I13" s="36">
        <f t="shared" si="1"/>
        <v>60099</v>
      </c>
      <c r="J13" s="36">
        <f t="shared" si="1"/>
        <v>85820647.200000003</v>
      </c>
      <c r="K13" s="37">
        <v>59502</v>
      </c>
      <c r="L13" s="37">
        <v>101481486.8999967</v>
      </c>
      <c r="M13" s="35">
        <v>7</v>
      </c>
      <c r="N13" s="29"/>
    </row>
    <row r="14" spans="1:14" ht="14.85" customHeight="1" x14ac:dyDescent="0.25">
      <c r="A14" s="30">
        <v>8</v>
      </c>
      <c r="B14" s="30" t="s">
        <v>16</v>
      </c>
      <c r="C14" s="36">
        <f t="shared" si="1"/>
        <v>28046</v>
      </c>
      <c r="D14" s="36">
        <f t="shared" si="1"/>
        <v>29262032.91</v>
      </c>
      <c r="E14" s="36">
        <f t="shared" si="1"/>
        <v>29218</v>
      </c>
      <c r="F14" s="36">
        <f t="shared" si="1"/>
        <v>34102389.670000002</v>
      </c>
      <c r="G14" s="36">
        <f t="shared" si="1"/>
        <v>29902</v>
      </c>
      <c r="H14" s="36">
        <f t="shared" si="1"/>
        <v>35232267.259999998</v>
      </c>
      <c r="I14" s="36">
        <f t="shared" si="1"/>
        <v>30099</v>
      </c>
      <c r="J14" s="36">
        <f t="shared" si="1"/>
        <v>38242515.289999999</v>
      </c>
      <c r="K14" s="37">
        <v>30342</v>
      </c>
      <c r="L14" s="37">
        <v>39377834.409998886</v>
      </c>
      <c r="M14" s="35">
        <v>8</v>
      </c>
      <c r="N14" s="29"/>
    </row>
    <row r="15" spans="1:14" ht="14.85" customHeight="1" x14ac:dyDescent="0.25">
      <c r="A15" s="30">
        <v>9</v>
      </c>
      <c r="B15" s="30" t="s">
        <v>17</v>
      </c>
      <c r="C15" s="36">
        <f t="shared" si="1"/>
        <v>3468</v>
      </c>
      <c r="D15" s="36">
        <f t="shared" si="1"/>
        <v>2801190.5200000009</v>
      </c>
      <c r="E15" s="36">
        <f t="shared" si="1"/>
        <v>3811</v>
      </c>
      <c r="F15" s="36">
        <f t="shared" si="1"/>
        <v>3561104.49</v>
      </c>
      <c r="G15" s="36">
        <f t="shared" si="1"/>
        <v>3825</v>
      </c>
      <c r="H15" s="36">
        <f t="shared" si="1"/>
        <v>3447714.55</v>
      </c>
      <c r="I15" s="36">
        <f t="shared" si="1"/>
        <v>3639</v>
      </c>
      <c r="J15" s="36">
        <f t="shared" si="1"/>
        <v>3245293.77</v>
      </c>
      <c r="K15" s="37">
        <v>3650</v>
      </c>
      <c r="L15" s="37">
        <v>3446841.0899999994</v>
      </c>
      <c r="M15" s="35">
        <v>9</v>
      </c>
      <c r="N15" s="29"/>
    </row>
    <row r="16" spans="1:14" ht="14.85" customHeight="1" x14ac:dyDescent="0.25">
      <c r="A16" s="30">
        <v>10</v>
      </c>
      <c r="B16" s="30" t="s">
        <v>18</v>
      </c>
      <c r="C16" s="36">
        <f t="shared" si="1"/>
        <v>1657</v>
      </c>
      <c r="D16" s="36">
        <f t="shared" si="1"/>
        <v>1183263.33</v>
      </c>
      <c r="E16" s="36">
        <f t="shared" si="1"/>
        <v>1598</v>
      </c>
      <c r="F16" s="36">
        <f t="shared" si="1"/>
        <v>1358426.67</v>
      </c>
      <c r="G16" s="36">
        <f t="shared" si="1"/>
        <v>1644</v>
      </c>
      <c r="H16" s="36">
        <f t="shared" si="1"/>
        <v>1473437.67</v>
      </c>
      <c r="I16" s="36">
        <f t="shared" si="1"/>
        <v>1588</v>
      </c>
      <c r="J16" s="36">
        <f t="shared" si="1"/>
        <v>1393110.16</v>
      </c>
      <c r="K16" s="37">
        <v>1533</v>
      </c>
      <c r="L16" s="37">
        <v>1387293.33</v>
      </c>
      <c r="M16" s="35">
        <v>10</v>
      </c>
      <c r="N16" s="29"/>
    </row>
    <row r="17" spans="1:14" ht="14.85" customHeight="1" x14ac:dyDescent="0.25">
      <c r="A17" s="30">
        <v>11</v>
      </c>
      <c r="B17" s="30" t="s">
        <v>19</v>
      </c>
      <c r="C17" s="36">
        <f t="shared" si="1"/>
        <v>3990</v>
      </c>
      <c r="D17" s="36">
        <f t="shared" si="1"/>
        <v>4089588.1500000013</v>
      </c>
      <c r="E17" s="36">
        <f t="shared" si="1"/>
        <v>4184</v>
      </c>
      <c r="F17" s="36">
        <f t="shared" si="1"/>
        <v>4631790.4600000018</v>
      </c>
      <c r="G17" s="36">
        <f t="shared" si="1"/>
        <v>4248</v>
      </c>
      <c r="H17" s="36">
        <f t="shared" si="1"/>
        <v>4860710.7299999995</v>
      </c>
      <c r="I17" s="36">
        <f t="shared" si="1"/>
        <v>4169</v>
      </c>
      <c r="J17" s="36">
        <f t="shared" si="1"/>
        <v>4973901.339999998</v>
      </c>
      <c r="K17" s="37">
        <v>4454</v>
      </c>
      <c r="L17" s="37">
        <v>5746994.2900000159</v>
      </c>
      <c r="M17" s="35">
        <v>11</v>
      </c>
      <c r="N17" s="29"/>
    </row>
    <row r="18" spans="1:14" ht="14.85" customHeight="1" x14ac:dyDescent="0.25">
      <c r="A18" s="30">
        <v>12</v>
      </c>
      <c r="B18" s="30" t="s">
        <v>20</v>
      </c>
      <c r="C18" s="36">
        <f t="shared" si="1"/>
        <v>2413</v>
      </c>
      <c r="D18" s="36">
        <f t="shared" si="1"/>
        <v>1701070.67</v>
      </c>
      <c r="E18" s="36">
        <f t="shared" si="1"/>
        <v>2392</v>
      </c>
      <c r="F18" s="36">
        <f t="shared" si="1"/>
        <v>1866930.8399999999</v>
      </c>
      <c r="G18" s="36">
        <f t="shared" si="1"/>
        <v>2398</v>
      </c>
      <c r="H18" s="36">
        <f t="shared" si="1"/>
        <v>1887903.9699999997</v>
      </c>
      <c r="I18" s="36">
        <f t="shared" si="1"/>
        <v>2339</v>
      </c>
      <c r="J18" s="36">
        <f t="shared" si="1"/>
        <v>1849631.9900000002</v>
      </c>
      <c r="K18" s="37">
        <v>2188</v>
      </c>
      <c r="L18" s="37">
        <v>1852137.02</v>
      </c>
      <c r="M18" s="35">
        <v>12</v>
      </c>
      <c r="N18" s="29"/>
    </row>
    <row r="19" spans="1:14" ht="14.85" customHeight="1" x14ac:dyDescent="0.25">
      <c r="A19" s="30">
        <v>13</v>
      </c>
      <c r="B19" s="30" t="s">
        <v>21</v>
      </c>
      <c r="C19" s="36">
        <f t="shared" si="1"/>
        <v>610</v>
      </c>
      <c r="D19" s="36">
        <f t="shared" si="1"/>
        <v>795114.33000000007</v>
      </c>
      <c r="E19" s="36">
        <f t="shared" si="1"/>
        <v>619</v>
      </c>
      <c r="F19" s="36">
        <f t="shared" si="1"/>
        <v>845761.67</v>
      </c>
      <c r="G19" s="36">
        <f t="shared" si="1"/>
        <v>650</v>
      </c>
      <c r="H19" s="36">
        <f t="shared" si="1"/>
        <v>890361.34</v>
      </c>
      <c r="I19" s="36">
        <f t="shared" si="1"/>
        <v>620</v>
      </c>
      <c r="J19" s="36">
        <f t="shared" si="1"/>
        <v>881470.99</v>
      </c>
      <c r="K19" s="37">
        <v>658</v>
      </c>
      <c r="L19" s="37">
        <v>1002421.34</v>
      </c>
      <c r="M19" s="35">
        <v>13</v>
      </c>
      <c r="N19" s="29"/>
    </row>
    <row r="20" spans="1:14" ht="14.85" customHeight="1" x14ac:dyDescent="0.25">
      <c r="A20" s="30">
        <v>14</v>
      </c>
      <c r="B20" s="30" t="s">
        <v>22</v>
      </c>
      <c r="C20" s="36">
        <f t="shared" si="1"/>
        <v>16265</v>
      </c>
      <c r="D20" s="36">
        <f t="shared" si="1"/>
        <v>24966667.369999982</v>
      </c>
      <c r="E20" s="36">
        <f t="shared" si="1"/>
        <v>16707</v>
      </c>
      <c r="F20" s="36">
        <f t="shared" si="1"/>
        <v>28605107.009999998</v>
      </c>
      <c r="G20" s="36">
        <f t="shared" si="1"/>
        <v>17086</v>
      </c>
      <c r="H20" s="36">
        <f t="shared" si="1"/>
        <v>33121736.880000047</v>
      </c>
      <c r="I20" s="36">
        <f t="shared" si="1"/>
        <v>17215</v>
      </c>
      <c r="J20" s="36">
        <f t="shared" si="1"/>
        <v>32440608.390000023</v>
      </c>
      <c r="K20" s="37">
        <v>16889</v>
      </c>
      <c r="L20" s="37">
        <v>32987028.180000007</v>
      </c>
      <c r="M20" s="35">
        <v>14</v>
      </c>
      <c r="N20" s="29"/>
    </row>
    <row r="21" spans="1:14" ht="14.85" customHeight="1" x14ac:dyDescent="0.25">
      <c r="A21" s="30">
        <v>15</v>
      </c>
      <c r="B21" s="30" t="s">
        <v>23</v>
      </c>
      <c r="C21" s="36">
        <f t="shared" si="1"/>
        <v>1160</v>
      </c>
      <c r="D21" s="36">
        <f t="shared" si="1"/>
        <v>1159284.53</v>
      </c>
      <c r="E21" s="36">
        <f t="shared" si="1"/>
        <v>1302</v>
      </c>
      <c r="F21" s="36">
        <f t="shared" si="1"/>
        <v>1367311.67</v>
      </c>
      <c r="G21" s="36">
        <f t="shared" si="1"/>
        <v>1284</v>
      </c>
      <c r="H21" s="36">
        <f t="shared" si="1"/>
        <v>1374769.3399999999</v>
      </c>
      <c r="I21" s="36">
        <f t="shared" si="1"/>
        <v>1197</v>
      </c>
      <c r="J21" s="36">
        <f t="shared" si="1"/>
        <v>1269762.67</v>
      </c>
      <c r="K21" s="37">
        <v>1112</v>
      </c>
      <c r="L21" s="37">
        <v>1211807.33</v>
      </c>
      <c r="M21" s="35">
        <v>15</v>
      </c>
      <c r="N21" s="29"/>
    </row>
    <row r="22" spans="1:14" ht="14.85" customHeight="1" x14ac:dyDescent="0.25">
      <c r="A22" s="30">
        <v>16</v>
      </c>
      <c r="B22" s="30" t="s">
        <v>24</v>
      </c>
      <c r="C22" s="36">
        <f t="shared" si="1"/>
        <v>901</v>
      </c>
      <c r="D22" s="36">
        <f t="shared" si="1"/>
        <v>724908.34000000008</v>
      </c>
      <c r="E22" s="36">
        <f t="shared" si="1"/>
        <v>890</v>
      </c>
      <c r="F22" s="36">
        <f t="shared" si="1"/>
        <v>812972</v>
      </c>
      <c r="G22" s="36">
        <f t="shared" si="1"/>
        <v>867</v>
      </c>
      <c r="H22" s="36">
        <f t="shared" si="1"/>
        <v>807678.33</v>
      </c>
      <c r="I22" s="36">
        <f t="shared" si="1"/>
        <v>838</v>
      </c>
      <c r="J22" s="36">
        <f t="shared" si="1"/>
        <v>774631.39000000013</v>
      </c>
      <c r="K22" s="37">
        <v>770</v>
      </c>
      <c r="L22" s="37">
        <v>761619.87</v>
      </c>
      <c r="M22" s="35">
        <v>16</v>
      </c>
      <c r="N22" s="29"/>
    </row>
    <row r="23" spans="1:14" ht="14.85" customHeight="1" x14ac:dyDescent="0.25">
      <c r="A23" s="30">
        <v>17</v>
      </c>
      <c r="B23" s="30" t="s">
        <v>25</v>
      </c>
      <c r="C23" s="36">
        <f t="shared" si="1"/>
        <v>1547</v>
      </c>
      <c r="D23" s="36">
        <f t="shared" si="1"/>
        <v>1730669.58</v>
      </c>
      <c r="E23" s="36">
        <f t="shared" si="1"/>
        <v>1624</v>
      </c>
      <c r="F23" s="36">
        <f t="shared" si="1"/>
        <v>1793336</v>
      </c>
      <c r="G23" s="36">
        <f t="shared" si="1"/>
        <v>1497</v>
      </c>
      <c r="H23" s="36">
        <f t="shared" si="1"/>
        <v>1741947.6</v>
      </c>
      <c r="I23" s="36">
        <f t="shared" si="1"/>
        <v>1469</v>
      </c>
      <c r="J23" s="36">
        <f t="shared" si="1"/>
        <v>1725556.3399999999</v>
      </c>
      <c r="K23" s="37">
        <v>1443</v>
      </c>
      <c r="L23" s="37">
        <v>1917878.99</v>
      </c>
      <c r="M23" s="35">
        <v>17</v>
      </c>
      <c r="N23" s="29"/>
    </row>
    <row r="24" spans="1:14" ht="14.85" customHeight="1" x14ac:dyDescent="0.25">
      <c r="A24" s="30">
        <v>18</v>
      </c>
      <c r="B24" s="30" t="s">
        <v>26</v>
      </c>
      <c r="C24" s="38" t="s">
        <v>27</v>
      </c>
      <c r="D24" s="38" t="s">
        <v>27</v>
      </c>
      <c r="E24" s="38" t="s">
        <v>27</v>
      </c>
      <c r="F24" s="38" t="s">
        <v>27</v>
      </c>
      <c r="G24" s="38" t="s">
        <v>27</v>
      </c>
      <c r="H24" s="38" t="s">
        <v>27</v>
      </c>
      <c r="I24" s="38" t="s">
        <v>27</v>
      </c>
      <c r="J24" s="38" t="s">
        <v>27</v>
      </c>
      <c r="K24" s="37">
        <v>999</v>
      </c>
      <c r="L24" s="37">
        <v>1181741.6999999997</v>
      </c>
      <c r="M24" s="35">
        <v>18</v>
      </c>
      <c r="N24" s="29"/>
    </row>
    <row r="25" spans="1:14" ht="14.85" customHeight="1" x14ac:dyDescent="0.25">
      <c r="A25" s="30">
        <v>19</v>
      </c>
      <c r="B25" s="30" t="s">
        <v>28</v>
      </c>
      <c r="C25" s="36">
        <f t="shared" ref="C25:J31" si="2">SUM(C53,C82)</f>
        <v>4630</v>
      </c>
      <c r="D25" s="36">
        <f t="shared" si="2"/>
        <v>5442020.5300000049</v>
      </c>
      <c r="E25" s="36">
        <f t="shared" si="2"/>
        <v>5369</v>
      </c>
      <c r="F25" s="36">
        <f t="shared" si="2"/>
        <v>6912546.4400000032</v>
      </c>
      <c r="G25" s="36">
        <f t="shared" si="2"/>
        <v>5629</v>
      </c>
      <c r="H25" s="36">
        <f t="shared" si="2"/>
        <v>7407369.0099999998</v>
      </c>
      <c r="I25" s="36">
        <f t="shared" si="2"/>
        <v>5684</v>
      </c>
      <c r="J25" s="36">
        <f t="shared" si="2"/>
        <v>7901646.5300000077</v>
      </c>
      <c r="K25" s="37">
        <v>5787</v>
      </c>
      <c r="L25" s="37">
        <v>8132246.0900000082</v>
      </c>
      <c r="M25" s="35">
        <v>19</v>
      </c>
      <c r="N25" s="29"/>
    </row>
    <row r="26" spans="1:14" ht="14.85" customHeight="1" x14ac:dyDescent="0.25">
      <c r="A26" s="30">
        <v>20</v>
      </c>
      <c r="B26" s="30" t="s">
        <v>29</v>
      </c>
      <c r="C26" s="36">
        <f t="shared" si="2"/>
        <v>181</v>
      </c>
      <c r="D26" s="36">
        <f t="shared" si="2"/>
        <v>201633.62999999998</v>
      </c>
      <c r="E26" s="36">
        <f t="shared" si="2"/>
        <v>181</v>
      </c>
      <c r="F26" s="36">
        <f t="shared" si="2"/>
        <v>213521.36999999994</v>
      </c>
      <c r="G26" s="36">
        <f t="shared" si="2"/>
        <v>203</v>
      </c>
      <c r="H26" s="36">
        <f t="shared" si="2"/>
        <v>319214.41999999993</v>
      </c>
      <c r="I26" s="36">
        <f t="shared" si="2"/>
        <v>211</v>
      </c>
      <c r="J26" s="36">
        <f t="shared" si="2"/>
        <v>340112.17000000004</v>
      </c>
      <c r="K26" s="37">
        <v>219</v>
      </c>
      <c r="L26" s="37">
        <v>345638.78999999992</v>
      </c>
      <c r="M26" s="35">
        <v>20</v>
      </c>
      <c r="N26" s="29"/>
    </row>
    <row r="27" spans="1:14" ht="14.85" customHeight="1" x14ac:dyDescent="0.25">
      <c r="A27" s="30">
        <v>21</v>
      </c>
      <c r="B27" s="30" t="s">
        <v>30</v>
      </c>
      <c r="C27" s="36">
        <f t="shared" si="2"/>
        <v>4092</v>
      </c>
      <c r="D27" s="36">
        <f t="shared" si="2"/>
        <v>4882082.9000000004</v>
      </c>
      <c r="E27" s="36">
        <f t="shared" si="2"/>
        <v>5228</v>
      </c>
      <c r="F27" s="36">
        <f t="shared" si="2"/>
        <v>7291069.3700000029</v>
      </c>
      <c r="G27" s="36">
        <f t="shared" si="2"/>
        <v>5403</v>
      </c>
      <c r="H27" s="36">
        <f t="shared" si="2"/>
        <v>8142272.2200000025</v>
      </c>
      <c r="I27" s="36">
        <f t="shared" si="2"/>
        <v>5487</v>
      </c>
      <c r="J27" s="36">
        <f t="shared" si="2"/>
        <v>8390905.8499999959</v>
      </c>
      <c r="K27" s="37">
        <v>5543</v>
      </c>
      <c r="L27" s="37">
        <v>8815215.6099999938</v>
      </c>
      <c r="M27" s="35">
        <v>21</v>
      </c>
      <c r="N27" s="29"/>
    </row>
    <row r="28" spans="1:14" ht="14.85" customHeight="1" x14ac:dyDescent="0.25">
      <c r="A28" s="30">
        <v>22</v>
      </c>
      <c r="B28" s="30" t="s">
        <v>31</v>
      </c>
      <c r="C28" s="36">
        <f t="shared" si="2"/>
        <v>703</v>
      </c>
      <c r="D28" s="36">
        <f t="shared" si="2"/>
        <v>1059750</v>
      </c>
      <c r="E28" s="36">
        <f t="shared" si="2"/>
        <v>1118</v>
      </c>
      <c r="F28" s="36">
        <f t="shared" si="2"/>
        <v>1299830</v>
      </c>
      <c r="G28" s="36">
        <f t="shared" si="2"/>
        <v>1202</v>
      </c>
      <c r="H28" s="36">
        <f t="shared" si="2"/>
        <v>1359150</v>
      </c>
      <c r="I28" s="36">
        <f t="shared" si="2"/>
        <v>942</v>
      </c>
      <c r="J28" s="36">
        <f t="shared" si="2"/>
        <v>3455002.16</v>
      </c>
      <c r="K28" s="37">
        <v>1340</v>
      </c>
      <c r="L28" s="37">
        <v>1964700</v>
      </c>
      <c r="M28" s="35">
        <v>22</v>
      </c>
    </row>
    <row r="29" spans="1:14" ht="14.85" customHeight="1" x14ac:dyDescent="0.25">
      <c r="A29" s="30">
        <v>23</v>
      </c>
      <c r="B29" s="30" t="s">
        <v>32</v>
      </c>
      <c r="C29" s="36">
        <f t="shared" si="2"/>
        <v>2490</v>
      </c>
      <c r="D29" s="36">
        <f t="shared" si="2"/>
        <v>2342240</v>
      </c>
      <c r="E29" s="36">
        <f t="shared" si="2"/>
        <v>2601</v>
      </c>
      <c r="F29" s="36">
        <f t="shared" si="2"/>
        <v>2406480.5</v>
      </c>
      <c r="G29" s="36">
        <f t="shared" si="2"/>
        <v>2686</v>
      </c>
      <c r="H29" s="36">
        <f t="shared" si="2"/>
        <v>2551968.66</v>
      </c>
      <c r="I29" s="36">
        <f t="shared" si="2"/>
        <v>3022</v>
      </c>
      <c r="J29" s="36">
        <f t="shared" si="2"/>
        <v>3236291.8200000003</v>
      </c>
      <c r="K29" s="37">
        <v>3075</v>
      </c>
      <c r="L29" s="37">
        <v>3351000.49</v>
      </c>
      <c r="M29" s="35">
        <v>23</v>
      </c>
      <c r="N29" s="39"/>
    </row>
    <row r="30" spans="1:14" ht="14.85" customHeight="1" x14ac:dyDescent="0.25">
      <c r="A30" s="30">
        <v>24</v>
      </c>
      <c r="B30" s="30" t="s">
        <v>33</v>
      </c>
      <c r="C30" s="36">
        <f t="shared" si="2"/>
        <v>99</v>
      </c>
      <c r="D30" s="36">
        <f t="shared" si="2"/>
        <v>146982</v>
      </c>
      <c r="E30" s="36">
        <f t="shared" si="2"/>
        <v>104</v>
      </c>
      <c r="F30" s="36">
        <f t="shared" si="2"/>
        <v>174768.33000000002</v>
      </c>
      <c r="G30" s="36">
        <f t="shared" si="2"/>
        <v>110</v>
      </c>
      <c r="H30" s="36">
        <f t="shared" si="2"/>
        <v>185060</v>
      </c>
      <c r="I30" s="36">
        <f t="shared" si="2"/>
        <v>111</v>
      </c>
      <c r="J30" s="36">
        <f t="shared" si="2"/>
        <v>190651</v>
      </c>
      <c r="K30" s="37">
        <v>109</v>
      </c>
      <c r="L30" s="37">
        <v>192608.71</v>
      </c>
      <c r="M30" s="35">
        <v>24</v>
      </c>
    </row>
    <row r="31" spans="1:14" ht="14.85" customHeight="1" x14ac:dyDescent="0.25">
      <c r="A31" s="30">
        <v>25</v>
      </c>
      <c r="B31" s="30" t="s">
        <v>34</v>
      </c>
      <c r="C31" s="36">
        <f t="shared" si="2"/>
        <v>96</v>
      </c>
      <c r="D31" s="36">
        <f t="shared" si="2"/>
        <v>136005.83000000002</v>
      </c>
      <c r="E31" s="36">
        <f t="shared" si="2"/>
        <v>97</v>
      </c>
      <c r="F31" s="36">
        <f t="shared" si="2"/>
        <v>141950</v>
      </c>
      <c r="G31" s="36">
        <f t="shared" si="2"/>
        <v>97</v>
      </c>
      <c r="H31" s="36">
        <f t="shared" si="2"/>
        <v>145800</v>
      </c>
      <c r="I31" s="36">
        <f t="shared" si="2"/>
        <v>91</v>
      </c>
      <c r="J31" s="36">
        <f t="shared" si="2"/>
        <v>138875</v>
      </c>
      <c r="K31" s="37">
        <v>103</v>
      </c>
      <c r="L31" s="37">
        <v>167175</v>
      </c>
      <c r="M31" s="35">
        <v>25</v>
      </c>
      <c r="N31" s="29"/>
    </row>
    <row r="32" spans="1:14" ht="14.85" customHeight="1" x14ac:dyDescent="0.25">
      <c r="A32" s="30">
        <v>26</v>
      </c>
      <c r="B32" s="30" t="s">
        <v>35</v>
      </c>
      <c r="C32" s="36">
        <f t="shared" ref="C32:J34" si="3">SUM(C61,C89)</f>
        <v>152</v>
      </c>
      <c r="D32" s="36">
        <f t="shared" si="3"/>
        <v>171206</v>
      </c>
      <c r="E32" s="36">
        <f t="shared" si="3"/>
        <v>152</v>
      </c>
      <c r="F32" s="36">
        <f t="shared" si="3"/>
        <v>176695</v>
      </c>
      <c r="G32" s="36">
        <f t="shared" si="3"/>
        <v>267</v>
      </c>
      <c r="H32" s="36">
        <f t="shared" si="3"/>
        <v>348198.33</v>
      </c>
      <c r="I32" s="36">
        <f t="shared" si="3"/>
        <v>225</v>
      </c>
      <c r="J32" s="36">
        <f t="shared" si="3"/>
        <v>342823.33</v>
      </c>
      <c r="K32" s="37">
        <v>166</v>
      </c>
      <c r="L32" s="37">
        <v>237378.32</v>
      </c>
      <c r="M32" s="35">
        <v>26</v>
      </c>
      <c r="N32" s="29"/>
    </row>
    <row r="33" spans="1:14" ht="14.85" customHeight="1" x14ac:dyDescent="0.25">
      <c r="A33" s="30">
        <v>27</v>
      </c>
      <c r="B33" s="30" t="s">
        <v>36</v>
      </c>
      <c r="C33" s="36">
        <f t="shared" si="3"/>
        <v>175</v>
      </c>
      <c r="D33" s="36">
        <f t="shared" si="3"/>
        <v>176412</v>
      </c>
      <c r="E33" s="36">
        <f t="shared" si="3"/>
        <v>178</v>
      </c>
      <c r="F33" s="36">
        <f t="shared" si="3"/>
        <v>189992.66999999998</v>
      </c>
      <c r="G33" s="36">
        <f t="shared" si="3"/>
        <v>167</v>
      </c>
      <c r="H33" s="36">
        <f t="shared" si="3"/>
        <v>176573.66999999998</v>
      </c>
      <c r="I33" s="36">
        <f t="shared" si="3"/>
        <v>186</v>
      </c>
      <c r="J33" s="36">
        <f>SUM(J62,J90)</f>
        <v>205533</v>
      </c>
      <c r="K33" s="37">
        <v>198</v>
      </c>
      <c r="L33" s="37">
        <v>246733</v>
      </c>
      <c r="M33" s="35">
        <v>27</v>
      </c>
      <c r="N33" s="39"/>
    </row>
    <row r="34" spans="1:14" ht="14.25" customHeight="1" x14ac:dyDescent="0.25">
      <c r="A34" s="30">
        <v>28</v>
      </c>
      <c r="B34" s="2" t="s">
        <v>37</v>
      </c>
      <c r="C34" s="36">
        <f t="shared" si="3"/>
        <v>70</v>
      </c>
      <c r="D34" s="36">
        <f t="shared" si="3"/>
        <v>101480</v>
      </c>
      <c r="E34" s="36">
        <f t="shared" si="3"/>
        <v>71</v>
      </c>
      <c r="F34" s="36">
        <f t="shared" si="3"/>
        <v>106280</v>
      </c>
      <c r="G34" s="36">
        <f t="shared" si="3"/>
        <v>69</v>
      </c>
      <c r="H34" s="36">
        <f t="shared" si="3"/>
        <v>107298</v>
      </c>
      <c r="I34" s="36">
        <f t="shared" si="3"/>
        <v>73</v>
      </c>
      <c r="J34" s="36">
        <f>SUM(J63,J91)</f>
        <v>113960</v>
      </c>
      <c r="K34" s="37">
        <v>71</v>
      </c>
      <c r="L34" s="37">
        <v>114190</v>
      </c>
      <c r="M34" s="35">
        <v>28</v>
      </c>
      <c r="N34" s="29"/>
    </row>
    <row r="35" spans="1:14" s="2" customFormat="1" ht="16.7" customHeight="1" x14ac:dyDescent="0.2">
      <c r="A35" s="30">
        <v>29</v>
      </c>
      <c r="B35" s="40" t="s">
        <v>38</v>
      </c>
      <c r="C35" s="32">
        <f t="shared" ref="C35:L35" si="4">SUM(C36:C63)</f>
        <v>67166</v>
      </c>
      <c r="D35" s="32">
        <f t="shared" si="4"/>
        <v>76514944.889999986</v>
      </c>
      <c r="E35" s="32">
        <f t="shared" si="4"/>
        <v>70826</v>
      </c>
      <c r="F35" s="32">
        <f t="shared" si="4"/>
        <v>90742989.140000015</v>
      </c>
      <c r="G35" s="32">
        <f t="shared" si="4"/>
        <v>71746</v>
      </c>
      <c r="H35" s="32">
        <f t="shared" si="4"/>
        <v>95242927.410000056</v>
      </c>
      <c r="I35" s="32">
        <f t="shared" si="4"/>
        <v>71907</v>
      </c>
      <c r="J35" s="32">
        <f t="shared" si="4"/>
        <v>100959970.00000004</v>
      </c>
      <c r="K35" s="34">
        <f t="shared" si="4"/>
        <v>72271</v>
      </c>
      <c r="L35" s="34">
        <f t="shared" si="4"/>
        <v>106946163.1799999</v>
      </c>
      <c r="M35" s="35">
        <v>29</v>
      </c>
      <c r="N35" s="29"/>
    </row>
    <row r="36" spans="1:14" ht="14.85" customHeight="1" x14ac:dyDescent="0.25">
      <c r="A36" s="30">
        <v>30</v>
      </c>
      <c r="B36" s="30" t="s">
        <v>10</v>
      </c>
      <c r="C36" s="41">
        <v>1081</v>
      </c>
      <c r="D36" s="41">
        <v>1272343.0100000002</v>
      </c>
      <c r="E36" s="42">
        <v>1142</v>
      </c>
      <c r="F36" s="42">
        <v>1469115.0099999998</v>
      </c>
      <c r="G36" s="43">
        <v>1142</v>
      </c>
      <c r="H36" s="44">
        <v>1645648.9699999995</v>
      </c>
      <c r="I36" s="43">
        <v>1328</v>
      </c>
      <c r="J36" s="44">
        <v>2094848.709999999</v>
      </c>
      <c r="K36" s="44">
        <v>1382</v>
      </c>
      <c r="L36" s="44">
        <v>2198174.0199999996</v>
      </c>
      <c r="M36" s="35">
        <v>30</v>
      </c>
      <c r="N36" s="29"/>
    </row>
    <row r="37" spans="1:14" ht="14.85" customHeight="1" x14ac:dyDescent="0.25">
      <c r="A37" s="30">
        <v>31</v>
      </c>
      <c r="B37" s="30" t="s">
        <v>11</v>
      </c>
      <c r="C37" s="41">
        <v>1666</v>
      </c>
      <c r="D37" s="41">
        <v>2283426.3099999991</v>
      </c>
      <c r="E37" s="42">
        <v>1696</v>
      </c>
      <c r="F37" s="42">
        <v>2281428.4600000004</v>
      </c>
      <c r="G37" s="43">
        <v>1761</v>
      </c>
      <c r="H37" s="44">
        <v>2480161.060000001</v>
      </c>
      <c r="I37" s="43">
        <v>1789</v>
      </c>
      <c r="J37" s="44">
        <v>2484813.3299999996</v>
      </c>
      <c r="K37" s="44">
        <v>1723</v>
      </c>
      <c r="L37" s="44">
        <v>2561799.2099999986</v>
      </c>
      <c r="M37" s="35">
        <v>31</v>
      </c>
      <c r="N37" s="29"/>
    </row>
    <row r="38" spans="1:14" ht="14.85" customHeight="1" x14ac:dyDescent="0.25">
      <c r="A38" s="30">
        <v>32</v>
      </c>
      <c r="B38" s="30" t="s">
        <v>12</v>
      </c>
      <c r="C38" s="41">
        <v>408</v>
      </c>
      <c r="D38" s="41">
        <v>421136.33</v>
      </c>
      <c r="E38" s="42">
        <v>405</v>
      </c>
      <c r="F38" s="42">
        <v>434460</v>
      </c>
      <c r="G38" s="43">
        <v>391</v>
      </c>
      <c r="H38" s="44">
        <v>433467</v>
      </c>
      <c r="I38" s="43">
        <v>358</v>
      </c>
      <c r="J38" s="44">
        <v>415423.99</v>
      </c>
      <c r="K38" s="44">
        <v>399</v>
      </c>
      <c r="L38" s="44">
        <v>496793</v>
      </c>
      <c r="M38" s="35">
        <v>32</v>
      </c>
      <c r="N38" s="29"/>
    </row>
    <row r="39" spans="1:14" ht="14.85" customHeight="1" x14ac:dyDescent="0.25">
      <c r="A39" s="30">
        <v>33</v>
      </c>
      <c r="B39" s="30" t="s">
        <v>13</v>
      </c>
      <c r="C39" s="41">
        <v>1352</v>
      </c>
      <c r="D39" s="41">
        <v>1762011.1699999997</v>
      </c>
      <c r="E39" s="42">
        <v>1835</v>
      </c>
      <c r="F39" s="42">
        <v>2356874.77</v>
      </c>
      <c r="G39" s="43">
        <v>1831</v>
      </c>
      <c r="H39" s="44">
        <v>2405985.8099999996</v>
      </c>
      <c r="I39" s="43">
        <v>1701</v>
      </c>
      <c r="J39" s="44">
        <v>2758817.669999999</v>
      </c>
      <c r="K39" s="44">
        <v>1657</v>
      </c>
      <c r="L39" s="44">
        <v>2661124.5099999998</v>
      </c>
      <c r="M39" s="35">
        <v>33</v>
      </c>
      <c r="N39" s="45"/>
    </row>
    <row r="40" spans="1:14" ht="14.85" customHeight="1" x14ac:dyDescent="0.25">
      <c r="A40" s="30">
        <v>34</v>
      </c>
      <c r="B40" s="30" t="s">
        <v>14</v>
      </c>
      <c r="C40" s="41">
        <v>1595</v>
      </c>
      <c r="D40" s="41">
        <v>1942231.0099999998</v>
      </c>
      <c r="E40" s="42">
        <v>1456</v>
      </c>
      <c r="F40" s="42">
        <v>1853233.1700000002</v>
      </c>
      <c r="G40" s="43">
        <v>1415</v>
      </c>
      <c r="H40" s="44">
        <v>1807467</v>
      </c>
      <c r="I40" s="43">
        <v>1466</v>
      </c>
      <c r="J40" s="44">
        <v>1895767.01</v>
      </c>
      <c r="K40" s="44">
        <v>1377</v>
      </c>
      <c r="L40" s="44">
        <v>1843888.9900000002</v>
      </c>
      <c r="M40" s="35">
        <v>34</v>
      </c>
      <c r="N40" s="29"/>
    </row>
    <row r="41" spans="1:14" ht="14.85" customHeight="1" x14ac:dyDescent="0.25">
      <c r="A41" s="30">
        <v>35</v>
      </c>
      <c r="B41" s="30" t="s">
        <v>15</v>
      </c>
      <c r="C41" s="41">
        <v>17297</v>
      </c>
      <c r="D41" s="41">
        <v>19644710.199999999</v>
      </c>
      <c r="E41" s="42">
        <v>17968</v>
      </c>
      <c r="F41" s="42">
        <v>25034200.02</v>
      </c>
      <c r="G41" s="43">
        <v>17917</v>
      </c>
      <c r="H41" s="44">
        <v>25645986.489999998</v>
      </c>
      <c r="I41" s="43">
        <v>18297</v>
      </c>
      <c r="J41" s="44">
        <v>26099150.140000001</v>
      </c>
      <c r="K41" s="44">
        <v>17966</v>
      </c>
      <c r="L41" s="44">
        <v>30641326.250000976</v>
      </c>
      <c r="M41" s="35">
        <v>35</v>
      </c>
      <c r="N41" s="29"/>
    </row>
    <row r="42" spans="1:14" ht="14.85" customHeight="1" x14ac:dyDescent="0.25">
      <c r="A42" s="30">
        <v>36</v>
      </c>
      <c r="B42" s="30" t="s">
        <v>16</v>
      </c>
      <c r="C42" s="41">
        <v>23423</v>
      </c>
      <c r="D42" s="41">
        <v>24513791.100000001</v>
      </c>
      <c r="E42" s="42">
        <v>24388</v>
      </c>
      <c r="F42" s="42">
        <v>28648838.719999999</v>
      </c>
      <c r="G42" s="43">
        <v>24900</v>
      </c>
      <c r="H42" s="44">
        <v>29486658.399999999</v>
      </c>
      <c r="I42" s="43">
        <v>24996</v>
      </c>
      <c r="J42" s="44">
        <v>31970690.079999998</v>
      </c>
      <c r="K42" s="44">
        <v>25180</v>
      </c>
      <c r="L42" s="44">
        <v>32797894.569998898</v>
      </c>
      <c r="M42" s="35">
        <v>36</v>
      </c>
      <c r="N42" s="29"/>
    </row>
    <row r="43" spans="1:14" ht="14.85" customHeight="1" x14ac:dyDescent="0.25">
      <c r="A43" s="30">
        <v>37</v>
      </c>
      <c r="B43" s="30" t="s">
        <v>17</v>
      </c>
      <c r="C43" s="41">
        <v>1662</v>
      </c>
      <c r="D43" s="41">
        <v>1362185.35</v>
      </c>
      <c r="E43" s="42">
        <v>1873</v>
      </c>
      <c r="F43" s="42">
        <v>1726933.3099999998</v>
      </c>
      <c r="G43" s="43">
        <v>1883</v>
      </c>
      <c r="H43" s="44">
        <v>1689480</v>
      </c>
      <c r="I43" s="43">
        <v>1765</v>
      </c>
      <c r="J43" s="44">
        <v>1554230.67</v>
      </c>
      <c r="K43" s="44">
        <v>1774</v>
      </c>
      <c r="L43" s="44">
        <v>1679221.3399999999</v>
      </c>
      <c r="M43" s="35">
        <v>37</v>
      </c>
      <c r="N43" s="29"/>
    </row>
    <row r="44" spans="1:14" ht="14.85" customHeight="1" x14ac:dyDescent="0.25">
      <c r="A44" s="30">
        <v>38</v>
      </c>
      <c r="B44" s="30" t="s">
        <v>18</v>
      </c>
      <c r="C44" s="41">
        <v>502</v>
      </c>
      <c r="D44" s="41">
        <v>370981</v>
      </c>
      <c r="E44" s="42">
        <v>486</v>
      </c>
      <c r="F44" s="42">
        <v>394170</v>
      </c>
      <c r="G44" s="43">
        <v>514</v>
      </c>
      <c r="H44" s="44">
        <v>428248.67</v>
      </c>
      <c r="I44" s="43">
        <v>490</v>
      </c>
      <c r="J44" s="44">
        <v>394250</v>
      </c>
      <c r="K44" s="44">
        <v>439</v>
      </c>
      <c r="L44" s="44">
        <v>366784.32999999996</v>
      </c>
      <c r="M44" s="35">
        <v>38</v>
      </c>
      <c r="N44" s="29"/>
    </row>
    <row r="45" spans="1:14" ht="14.85" customHeight="1" x14ac:dyDescent="0.25">
      <c r="A45" s="30">
        <v>39</v>
      </c>
      <c r="B45" s="30" t="s">
        <v>19</v>
      </c>
      <c r="C45" s="41">
        <v>2460</v>
      </c>
      <c r="D45" s="41">
        <v>2682312.1900000018</v>
      </c>
      <c r="E45" s="42">
        <v>2524</v>
      </c>
      <c r="F45" s="42">
        <v>2983831.5200000019</v>
      </c>
      <c r="G45" s="43">
        <v>2596</v>
      </c>
      <c r="H45" s="44">
        <v>3177590.11</v>
      </c>
      <c r="I45" s="43">
        <v>2573</v>
      </c>
      <c r="J45" s="44">
        <v>3348876.2999999984</v>
      </c>
      <c r="K45" s="44">
        <v>2780</v>
      </c>
      <c r="L45" s="44">
        <v>3872733.1400000169</v>
      </c>
      <c r="M45" s="35">
        <v>39</v>
      </c>
      <c r="N45" s="29"/>
    </row>
    <row r="46" spans="1:14" ht="14.85" customHeight="1" x14ac:dyDescent="0.25">
      <c r="A46" s="30">
        <v>40</v>
      </c>
      <c r="B46" s="30" t="s">
        <v>20</v>
      </c>
      <c r="C46" s="41">
        <v>1812</v>
      </c>
      <c r="D46" s="41">
        <v>1214605.33</v>
      </c>
      <c r="E46" s="42">
        <v>1820</v>
      </c>
      <c r="F46" s="42">
        <v>1366156.67</v>
      </c>
      <c r="G46" s="43">
        <v>1832</v>
      </c>
      <c r="H46" s="44">
        <v>1365015.7999999998</v>
      </c>
      <c r="I46" s="43">
        <v>1782</v>
      </c>
      <c r="J46" s="44">
        <v>1335507.6600000001</v>
      </c>
      <c r="K46" s="44">
        <v>1647</v>
      </c>
      <c r="L46" s="44">
        <v>1328201.01</v>
      </c>
      <c r="M46" s="35">
        <v>40</v>
      </c>
      <c r="N46" s="29"/>
    </row>
    <row r="47" spans="1:14" ht="14.85" customHeight="1" x14ac:dyDescent="0.25">
      <c r="A47" s="30">
        <v>41</v>
      </c>
      <c r="B47" s="30" t="s">
        <v>21</v>
      </c>
      <c r="C47" s="41">
        <v>265</v>
      </c>
      <c r="D47" s="41">
        <v>346111.67</v>
      </c>
      <c r="E47" s="42">
        <v>271</v>
      </c>
      <c r="F47" s="42">
        <v>371267.34</v>
      </c>
      <c r="G47" s="43">
        <v>281</v>
      </c>
      <c r="H47" s="44">
        <v>395638.01</v>
      </c>
      <c r="I47" s="43">
        <v>247</v>
      </c>
      <c r="J47" s="44">
        <v>337526</v>
      </c>
      <c r="K47" s="44">
        <v>274</v>
      </c>
      <c r="L47" s="44">
        <v>413358</v>
      </c>
      <c r="M47" s="35">
        <v>41</v>
      </c>
      <c r="N47" s="29"/>
    </row>
    <row r="48" spans="1:14" ht="14.85" customHeight="1" x14ac:dyDescent="0.25">
      <c r="A48" s="30">
        <v>42</v>
      </c>
      <c r="B48" s="30" t="s">
        <v>22</v>
      </c>
      <c r="C48" s="41">
        <v>6073</v>
      </c>
      <c r="D48" s="41">
        <v>10189835.479999982</v>
      </c>
      <c r="E48" s="42">
        <v>6246</v>
      </c>
      <c r="F48" s="42">
        <v>11635489.470000001</v>
      </c>
      <c r="G48" s="43">
        <v>6322</v>
      </c>
      <c r="H48" s="44">
        <v>13361972.230000049</v>
      </c>
      <c r="I48" s="43">
        <v>6346</v>
      </c>
      <c r="J48" s="44">
        <v>13022660.93000003</v>
      </c>
      <c r="K48" s="44">
        <v>6147</v>
      </c>
      <c r="L48" s="44">
        <v>13129083.580000022</v>
      </c>
      <c r="M48" s="35">
        <v>42</v>
      </c>
      <c r="N48" s="29"/>
    </row>
    <row r="49" spans="1:14" ht="14.85" customHeight="1" x14ac:dyDescent="0.25">
      <c r="A49" s="30">
        <v>43</v>
      </c>
      <c r="B49" s="30" t="s">
        <v>23</v>
      </c>
      <c r="C49" s="41">
        <v>566</v>
      </c>
      <c r="D49" s="41">
        <v>601996.4800000001</v>
      </c>
      <c r="E49" s="42">
        <v>622</v>
      </c>
      <c r="F49" s="42">
        <v>680137.33</v>
      </c>
      <c r="G49" s="43">
        <v>621</v>
      </c>
      <c r="H49" s="44">
        <v>685745</v>
      </c>
      <c r="I49" s="43">
        <v>545</v>
      </c>
      <c r="J49" s="44">
        <v>608078.34</v>
      </c>
      <c r="K49" s="44">
        <v>502</v>
      </c>
      <c r="L49" s="44">
        <v>587546.66</v>
      </c>
      <c r="M49" s="35">
        <v>43</v>
      </c>
      <c r="N49" s="29"/>
    </row>
    <row r="50" spans="1:14" ht="14.85" customHeight="1" x14ac:dyDescent="0.25">
      <c r="A50" s="30">
        <v>44</v>
      </c>
      <c r="B50" s="30" t="s">
        <v>39</v>
      </c>
      <c r="C50" s="41">
        <v>482</v>
      </c>
      <c r="D50" s="41">
        <v>387040.67</v>
      </c>
      <c r="E50" s="42">
        <v>463</v>
      </c>
      <c r="F50" s="42">
        <v>404452</v>
      </c>
      <c r="G50" s="43">
        <v>445</v>
      </c>
      <c r="H50" s="44">
        <v>404250.99999999994</v>
      </c>
      <c r="I50" s="43">
        <v>435</v>
      </c>
      <c r="J50" s="44">
        <v>388617.66000000003</v>
      </c>
      <c r="K50" s="44">
        <v>381</v>
      </c>
      <c r="L50" s="44">
        <v>353387.8</v>
      </c>
      <c r="M50" s="35">
        <v>44</v>
      </c>
      <c r="N50" s="29"/>
    </row>
    <row r="51" spans="1:14" ht="14.85" customHeight="1" x14ac:dyDescent="0.25">
      <c r="A51" s="30">
        <v>45</v>
      </c>
      <c r="B51" s="30" t="s">
        <v>25</v>
      </c>
      <c r="C51" s="41">
        <v>902</v>
      </c>
      <c r="D51" s="41">
        <v>998629.1100000001</v>
      </c>
      <c r="E51" s="42">
        <v>953</v>
      </c>
      <c r="F51" s="42">
        <v>1032935.3300000001</v>
      </c>
      <c r="G51" s="43">
        <v>875</v>
      </c>
      <c r="H51" s="44">
        <v>995904</v>
      </c>
      <c r="I51" s="43">
        <v>863</v>
      </c>
      <c r="J51" s="44">
        <v>1001784.6699999999</v>
      </c>
      <c r="K51" s="44">
        <v>842</v>
      </c>
      <c r="L51" s="44">
        <v>1110005.23</v>
      </c>
      <c r="M51" s="35">
        <v>45</v>
      </c>
      <c r="N51" s="29"/>
    </row>
    <row r="52" spans="1:14" ht="14.85" customHeight="1" x14ac:dyDescent="0.25">
      <c r="A52" s="30">
        <v>46</v>
      </c>
      <c r="B52" s="30" t="s">
        <v>26</v>
      </c>
      <c r="C52" s="41" t="s">
        <v>27</v>
      </c>
      <c r="D52" s="41" t="s">
        <v>27</v>
      </c>
      <c r="E52" s="46" t="s">
        <v>27</v>
      </c>
      <c r="F52" s="46" t="s">
        <v>27</v>
      </c>
      <c r="G52" s="47" t="s">
        <v>27</v>
      </c>
      <c r="H52" s="48" t="s">
        <v>27</v>
      </c>
      <c r="I52" s="47" t="s">
        <v>27</v>
      </c>
      <c r="J52" s="48" t="s">
        <v>27</v>
      </c>
      <c r="K52" s="44">
        <v>504</v>
      </c>
      <c r="L52" s="44">
        <v>629742.69999999937</v>
      </c>
      <c r="M52" s="35">
        <v>46</v>
      </c>
      <c r="N52" s="29"/>
    </row>
    <row r="53" spans="1:14" ht="14.85" customHeight="1" x14ac:dyDescent="0.25">
      <c r="A53" s="30">
        <v>47</v>
      </c>
      <c r="B53" s="30" t="s">
        <v>28</v>
      </c>
      <c r="C53" s="41">
        <v>2097</v>
      </c>
      <c r="D53" s="41">
        <v>2408816.0200000019</v>
      </c>
      <c r="E53" s="42">
        <v>2428</v>
      </c>
      <c r="F53" s="42">
        <v>2970238.4699999988</v>
      </c>
      <c r="G53" s="43">
        <v>2552</v>
      </c>
      <c r="H53" s="44">
        <v>3210452.8299999996</v>
      </c>
      <c r="I53" s="43">
        <v>2560</v>
      </c>
      <c r="J53" s="44">
        <v>3442452.4900000049</v>
      </c>
      <c r="K53" s="44">
        <v>2613</v>
      </c>
      <c r="L53" s="44">
        <v>3522425.0400000047</v>
      </c>
      <c r="M53" s="35">
        <v>47</v>
      </c>
      <c r="N53" s="29"/>
    </row>
    <row r="54" spans="1:14" ht="14.85" customHeight="1" x14ac:dyDescent="0.25">
      <c r="A54" s="30">
        <v>48</v>
      </c>
      <c r="B54" s="30" t="s">
        <v>29</v>
      </c>
      <c r="C54" s="41">
        <v>62</v>
      </c>
      <c r="D54" s="41">
        <v>76789.59</v>
      </c>
      <c r="E54" s="42">
        <v>60</v>
      </c>
      <c r="F54" s="42">
        <v>75827.539999999994</v>
      </c>
      <c r="G54" s="43">
        <v>69</v>
      </c>
      <c r="H54" s="44">
        <v>115044.84</v>
      </c>
      <c r="I54" s="43">
        <v>75</v>
      </c>
      <c r="J54" s="44">
        <v>128996.34</v>
      </c>
      <c r="K54" s="44">
        <v>80</v>
      </c>
      <c r="L54" s="44">
        <v>133570.84</v>
      </c>
      <c r="M54" s="35">
        <v>48</v>
      </c>
      <c r="N54" s="29"/>
    </row>
    <row r="55" spans="1:14" ht="14.85" customHeight="1" x14ac:dyDescent="0.25">
      <c r="A55" s="30">
        <v>49</v>
      </c>
      <c r="B55" s="30" t="s">
        <v>30</v>
      </c>
      <c r="C55" s="41">
        <v>1632</v>
      </c>
      <c r="D55" s="41">
        <v>1857455.3700000008</v>
      </c>
      <c r="E55" s="42">
        <v>2021</v>
      </c>
      <c r="F55" s="42">
        <v>2617318.8400000017</v>
      </c>
      <c r="G55" s="43">
        <v>2089</v>
      </c>
      <c r="H55" s="44">
        <v>2930717.0300000007</v>
      </c>
      <c r="I55" s="43">
        <v>2121</v>
      </c>
      <c r="J55" s="44">
        <v>3090699.939999999</v>
      </c>
      <c r="K55" s="44">
        <v>2167</v>
      </c>
      <c r="L55" s="44">
        <v>3275120.4299999983</v>
      </c>
      <c r="M55" s="35">
        <v>49</v>
      </c>
      <c r="N55" s="29"/>
    </row>
    <row r="56" spans="1:14" ht="14.85" customHeight="1" x14ac:dyDescent="0.25">
      <c r="A56" s="30">
        <v>50</v>
      </c>
      <c r="B56" s="30" t="s">
        <v>31</v>
      </c>
      <c r="C56" s="41">
        <v>620</v>
      </c>
      <c r="D56" s="41">
        <v>933750</v>
      </c>
      <c r="E56" s="42">
        <v>912</v>
      </c>
      <c r="F56" s="42">
        <v>1101950</v>
      </c>
      <c r="G56" s="43">
        <v>974</v>
      </c>
      <c r="H56" s="44">
        <v>1144250</v>
      </c>
      <c r="I56" s="43">
        <v>706</v>
      </c>
      <c r="J56" s="44">
        <v>2825628.91</v>
      </c>
      <c r="K56" s="44">
        <v>978</v>
      </c>
      <c r="L56" s="44">
        <v>1565200</v>
      </c>
      <c r="M56" s="35">
        <v>50</v>
      </c>
      <c r="N56" s="29"/>
    </row>
    <row r="57" spans="1:14" ht="14.85" customHeight="1" x14ac:dyDescent="0.25">
      <c r="A57" s="30">
        <v>51</v>
      </c>
      <c r="B57" s="30" t="s">
        <v>32</v>
      </c>
      <c r="C57" s="41">
        <v>934</v>
      </c>
      <c r="D57" s="41">
        <v>905276</v>
      </c>
      <c r="E57" s="42">
        <v>978</v>
      </c>
      <c r="F57" s="42">
        <v>939355.16999999993</v>
      </c>
      <c r="G57" s="43">
        <v>1009</v>
      </c>
      <c r="H57" s="44">
        <v>988134.83</v>
      </c>
      <c r="I57" s="43">
        <v>1149</v>
      </c>
      <c r="J57" s="44">
        <v>1306524.83</v>
      </c>
      <c r="K57" s="44">
        <v>1159</v>
      </c>
      <c r="L57" s="44">
        <v>1339601.83</v>
      </c>
      <c r="M57" s="35">
        <v>51</v>
      </c>
      <c r="N57" s="29"/>
    </row>
    <row r="58" spans="1:14" ht="14.85" customHeight="1" x14ac:dyDescent="0.25">
      <c r="A58" s="30">
        <v>52</v>
      </c>
      <c r="B58" s="30" t="s">
        <v>33</v>
      </c>
      <c r="C58" s="41">
        <v>50</v>
      </c>
      <c r="D58" s="41">
        <v>78706</v>
      </c>
      <c r="E58" s="42">
        <v>55</v>
      </c>
      <c r="F58" s="42">
        <v>91137.33</v>
      </c>
      <c r="G58" s="43">
        <v>57</v>
      </c>
      <c r="H58" s="44">
        <v>94084</v>
      </c>
      <c r="I58" s="43">
        <v>56</v>
      </c>
      <c r="J58" s="44">
        <v>94764</v>
      </c>
      <c r="K58" s="44">
        <v>56</v>
      </c>
      <c r="L58" s="44">
        <v>99686.709999999992</v>
      </c>
      <c r="M58" s="35">
        <v>52</v>
      </c>
      <c r="N58" s="29"/>
    </row>
    <row r="59" spans="1:14" ht="14.85" customHeight="1" x14ac:dyDescent="0.25">
      <c r="A59" s="30">
        <v>53</v>
      </c>
      <c r="B59" s="30" t="s">
        <v>34</v>
      </c>
      <c r="C59" s="41">
        <v>39</v>
      </c>
      <c r="D59" s="41">
        <v>49607.5</v>
      </c>
      <c r="E59" s="42">
        <v>37</v>
      </c>
      <c r="F59" s="42">
        <v>50625</v>
      </c>
      <c r="G59" s="43">
        <v>37</v>
      </c>
      <c r="H59" s="44">
        <v>51925</v>
      </c>
      <c r="I59" s="43">
        <v>35</v>
      </c>
      <c r="J59" s="44">
        <v>50500</v>
      </c>
      <c r="K59" s="44">
        <v>43</v>
      </c>
      <c r="L59" s="44">
        <v>65050</v>
      </c>
      <c r="M59" s="35">
        <v>53</v>
      </c>
    </row>
    <row r="60" spans="1:14" ht="14.85" customHeight="1" x14ac:dyDescent="0.25">
      <c r="A60" s="30">
        <v>54</v>
      </c>
      <c r="B60" s="49" t="s">
        <v>40</v>
      </c>
      <c r="C60" s="41"/>
      <c r="D60" s="41"/>
      <c r="E60" s="42"/>
      <c r="F60" s="42"/>
      <c r="G60" s="43"/>
      <c r="H60" s="44"/>
      <c r="I60" s="43"/>
      <c r="J60" s="44"/>
      <c r="K60" s="44"/>
      <c r="L60" s="44"/>
      <c r="M60" s="35">
        <v>54</v>
      </c>
    </row>
    <row r="61" spans="1:14" ht="14.85" customHeight="1" x14ac:dyDescent="0.25">
      <c r="A61" s="30">
        <v>55</v>
      </c>
      <c r="B61" s="30" t="s">
        <v>35</v>
      </c>
      <c r="C61" s="41">
        <v>68</v>
      </c>
      <c r="D61" s="41">
        <v>84251</v>
      </c>
      <c r="E61" s="42">
        <v>70</v>
      </c>
      <c r="F61" s="42">
        <v>88780</v>
      </c>
      <c r="G61" s="43">
        <v>128</v>
      </c>
      <c r="H61" s="44">
        <v>176663.33000000002</v>
      </c>
      <c r="I61" s="43">
        <v>111</v>
      </c>
      <c r="J61" s="44">
        <v>175613.33000000002</v>
      </c>
      <c r="K61" s="44">
        <v>82</v>
      </c>
      <c r="L61" s="44">
        <v>122319.99</v>
      </c>
      <c r="M61" s="35">
        <v>55</v>
      </c>
    </row>
    <row r="62" spans="1:14" ht="14.85" customHeight="1" x14ac:dyDescent="0.25">
      <c r="A62" s="30">
        <v>56</v>
      </c>
      <c r="B62" s="30" t="s">
        <v>36</v>
      </c>
      <c r="C62" s="41">
        <v>91</v>
      </c>
      <c r="D62" s="41">
        <v>91027</v>
      </c>
      <c r="E62" s="42">
        <v>88</v>
      </c>
      <c r="F62" s="42">
        <v>92283.67</v>
      </c>
      <c r="G62" s="43">
        <v>79</v>
      </c>
      <c r="H62" s="44">
        <v>82266</v>
      </c>
      <c r="I62" s="43">
        <v>86</v>
      </c>
      <c r="J62" s="44">
        <v>91477</v>
      </c>
      <c r="K62" s="44">
        <v>90</v>
      </c>
      <c r="L62" s="44">
        <v>108234</v>
      </c>
      <c r="M62" s="35">
        <v>56</v>
      </c>
    </row>
    <row r="63" spans="1:14" ht="14.25" customHeight="1" x14ac:dyDescent="0.25">
      <c r="A63" s="30">
        <v>57</v>
      </c>
      <c r="B63" s="2" t="s">
        <v>37</v>
      </c>
      <c r="C63" s="41">
        <v>27</v>
      </c>
      <c r="D63" s="41">
        <v>35920</v>
      </c>
      <c r="E63" s="42">
        <v>29</v>
      </c>
      <c r="F63" s="42">
        <v>41950</v>
      </c>
      <c r="G63" s="43">
        <v>26</v>
      </c>
      <c r="H63" s="44">
        <v>40170</v>
      </c>
      <c r="I63" s="43">
        <v>27</v>
      </c>
      <c r="J63" s="44">
        <v>42270</v>
      </c>
      <c r="K63" s="44">
        <v>29</v>
      </c>
      <c r="L63" s="44">
        <v>43890</v>
      </c>
      <c r="M63" s="35">
        <v>57</v>
      </c>
      <c r="N63" s="2"/>
    </row>
    <row r="64" spans="1:14" s="2" customFormat="1" ht="16.7" customHeight="1" x14ac:dyDescent="0.2">
      <c r="A64" s="30">
        <v>58</v>
      </c>
      <c r="B64" s="50" t="s">
        <v>41</v>
      </c>
      <c r="C64" s="32">
        <f t="shared" ref="C64:L64" si="5">SUM(C65:C91)</f>
        <v>73870</v>
      </c>
      <c r="D64" s="32">
        <f t="shared" si="5"/>
        <v>84800628.38000001</v>
      </c>
      <c r="E64" s="32">
        <f t="shared" si="5"/>
        <v>78635</v>
      </c>
      <c r="F64" s="32">
        <f t="shared" si="5"/>
        <v>105234731.33</v>
      </c>
      <c r="G64" s="32">
        <f t="shared" si="5"/>
        <v>78801</v>
      </c>
      <c r="H64" s="32">
        <f t="shared" si="5"/>
        <v>111139957.11999999</v>
      </c>
      <c r="I64" s="32">
        <f t="shared" si="5"/>
        <v>80686</v>
      </c>
      <c r="J64" s="32">
        <f t="shared" si="5"/>
        <v>114677371.65999998</v>
      </c>
      <c r="K64" s="34">
        <f t="shared" si="5"/>
        <v>80793</v>
      </c>
      <c r="L64" s="34">
        <f t="shared" si="5"/>
        <v>127841104.71999569</v>
      </c>
      <c r="M64" s="35">
        <v>58</v>
      </c>
    </row>
    <row r="65" spans="1:14" ht="14.85" customHeight="1" x14ac:dyDescent="0.25">
      <c r="A65" s="30">
        <v>59</v>
      </c>
      <c r="B65" s="30" t="s">
        <v>10</v>
      </c>
      <c r="C65" s="41">
        <v>978</v>
      </c>
      <c r="D65" s="41">
        <v>1178204.5</v>
      </c>
      <c r="E65" s="42">
        <v>1017</v>
      </c>
      <c r="F65" s="42">
        <v>1319857.68</v>
      </c>
      <c r="G65" s="43">
        <v>1060</v>
      </c>
      <c r="H65" s="44">
        <v>1564134.3299999996</v>
      </c>
      <c r="I65" s="43">
        <v>1317</v>
      </c>
      <c r="J65" s="44">
        <v>2135139.71</v>
      </c>
      <c r="K65" s="44">
        <v>1262</v>
      </c>
      <c r="L65" s="44">
        <v>2072803.33</v>
      </c>
      <c r="M65" s="35">
        <v>59</v>
      </c>
      <c r="N65" s="2"/>
    </row>
    <row r="66" spans="1:14" ht="14.85" customHeight="1" x14ac:dyDescent="0.25">
      <c r="A66" s="30">
        <v>60</v>
      </c>
      <c r="B66" s="30" t="s">
        <v>11</v>
      </c>
      <c r="C66" s="41">
        <v>1913</v>
      </c>
      <c r="D66" s="41">
        <v>2623702.6499999971</v>
      </c>
      <c r="E66" s="42">
        <v>2011</v>
      </c>
      <c r="F66" s="42">
        <v>2699291.1999999997</v>
      </c>
      <c r="G66" s="43">
        <v>2116</v>
      </c>
      <c r="H66" s="44">
        <v>2955437.4499999988</v>
      </c>
      <c r="I66" s="43">
        <v>2132</v>
      </c>
      <c r="J66" s="44">
        <v>2954115.6599999983</v>
      </c>
      <c r="K66" s="44">
        <v>2051</v>
      </c>
      <c r="L66" s="44">
        <v>3080485.3700000006</v>
      </c>
      <c r="M66" s="35">
        <v>60</v>
      </c>
    </row>
    <row r="67" spans="1:14" ht="14.85" customHeight="1" x14ac:dyDescent="0.25">
      <c r="A67" s="30">
        <v>61</v>
      </c>
      <c r="B67" s="30" t="s">
        <v>12</v>
      </c>
      <c r="C67" s="41">
        <v>580</v>
      </c>
      <c r="D67" s="41">
        <v>551982.34</v>
      </c>
      <c r="E67" s="42">
        <v>568</v>
      </c>
      <c r="F67" s="42">
        <v>583185</v>
      </c>
      <c r="G67" s="43">
        <v>547</v>
      </c>
      <c r="H67" s="44">
        <v>572521.16999999993</v>
      </c>
      <c r="I67" s="43">
        <v>528</v>
      </c>
      <c r="J67" s="44">
        <v>562836.60000000009</v>
      </c>
      <c r="K67" s="44">
        <v>483</v>
      </c>
      <c r="L67" s="44">
        <v>549300</v>
      </c>
      <c r="M67" s="35">
        <v>61</v>
      </c>
    </row>
    <row r="68" spans="1:14" ht="14.85" customHeight="1" x14ac:dyDescent="0.25">
      <c r="A68" s="30">
        <v>62</v>
      </c>
      <c r="B68" s="30" t="s">
        <v>13</v>
      </c>
      <c r="C68" s="41">
        <v>660</v>
      </c>
      <c r="D68" s="41">
        <v>717847.3600000001</v>
      </c>
      <c r="E68" s="42">
        <v>1004</v>
      </c>
      <c r="F68" s="42">
        <v>1079558.5</v>
      </c>
      <c r="G68" s="43">
        <v>998</v>
      </c>
      <c r="H68" s="44">
        <v>1120923.7799999998</v>
      </c>
      <c r="I68" s="43">
        <v>960</v>
      </c>
      <c r="J68" s="44">
        <v>1256003.32</v>
      </c>
      <c r="K68" s="44">
        <v>918</v>
      </c>
      <c r="L68" s="44">
        <v>1223262.4099999999</v>
      </c>
      <c r="M68" s="35">
        <v>62</v>
      </c>
    </row>
    <row r="69" spans="1:14" ht="14.85" customHeight="1" x14ac:dyDescent="0.25">
      <c r="A69" s="30">
        <v>63</v>
      </c>
      <c r="B69" s="30" t="s">
        <v>14</v>
      </c>
      <c r="C69" s="41">
        <v>1776</v>
      </c>
      <c r="D69" s="41">
        <v>2120655.8199999998</v>
      </c>
      <c r="E69" s="42">
        <v>1656</v>
      </c>
      <c r="F69" s="42">
        <v>2131652.3499999996</v>
      </c>
      <c r="G69" s="43">
        <v>1661</v>
      </c>
      <c r="H69" s="44">
        <v>2144588.6799999997</v>
      </c>
      <c r="I69" s="43">
        <v>1710</v>
      </c>
      <c r="J69" s="44">
        <v>2146645.27</v>
      </c>
      <c r="K69" s="44">
        <v>1661</v>
      </c>
      <c r="L69" s="44">
        <v>2177666.6</v>
      </c>
      <c r="M69" s="35">
        <v>63</v>
      </c>
    </row>
    <row r="70" spans="1:14" ht="14.85" customHeight="1" x14ac:dyDescent="0.25">
      <c r="A70" s="30">
        <v>64</v>
      </c>
      <c r="B70" s="30" t="s">
        <v>15</v>
      </c>
      <c r="C70" s="41">
        <v>38985</v>
      </c>
      <c r="D70" s="41">
        <v>43723719.950000003</v>
      </c>
      <c r="E70" s="42">
        <v>41259</v>
      </c>
      <c r="F70" s="42">
        <v>56876600.149999999</v>
      </c>
      <c r="G70" s="43">
        <v>40474</v>
      </c>
      <c r="H70" s="44">
        <v>58025130.810000002</v>
      </c>
      <c r="I70" s="43">
        <v>41802</v>
      </c>
      <c r="J70" s="44">
        <v>59721497.060000002</v>
      </c>
      <c r="K70" s="44">
        <v>41536</v>
      </c>
      <c r="L70" s="44">
        <v>70840160.649995714</v>
      </c>
      <c r="M70" s="35">
        <v>64</v>
      </c>
    </row>
    <row r="71" spans="1:14" ht="14.85" customHeight="1" x14ac:dyDescent="0.25">
      <c r="A71" s="30">
        <v>65</v>
      </c>
      <c r="B71" s="30" t="s">
        <v>16</v>
      </c>
      <c r="C71" s="41">
        <v>4623</v>
      </c>
      <c r="D71" s="41">
        <v>4748241.8099999996</v>
      </c>
      <c r="E71" s="42">
        <v>4830</v>
      </c>
      <c r="F71" s="42">
        <v>5453550.9500000002</v>
      </c>
      <c r="G71" s="43">
        <v>5002</v>
      </c>
      <c r="H71" s="44">
        <v>5745608.8600000003</v>
      </c>
      <c r="I71" s="43">
        <v>5103</v>
      </c>
      <c r="J71" s="44">
        <v>6271825.21</v>
      </c>
      <c r="K71" s="44">
        <v>5162</v>
      </c>
      <c r="L71" s="44">
        <v>6579939.8399999915</v>
      </c>
      <c r="M71" s="35">
        <v>65</v>
      </c>
    </row>
    <row r="72" spans="1:14" ht="14.85" customHeight="1" x14ac:dyDescent="0.25">
      <c r="A72" s="30">
        <v>66</v>
      </c>
      <c r="B72" s="30" t="s">
        <v>17</v>
      </c>
      <c r="C72" s="41">
        <v>1806</v>
      </c>
      <c r="D72" s="41">
        <v>1439005.1700000009</v>
      </c>
      <c r="E72" s="42">
        <v>1938</v>
      </c>
      <c r="F72" s="42">
        <v>1834171.1800000002</v>
      </c>
      <c r="G72" s="43">
        <v>1942</v>
      </c>
      <c r="H72" s="44">
        <v>1758234.55</v>
      </c>
      <c r="I72" s="43">
        <v>1874</v>
      </c>
      <c r="J72" s="44">
        <v>1691063.1</v>
      </c>
      <c r="K72" s="44">
        <v>1876</v>
      </c>
      <c r="L72" s="44">
        <v>1767619.7499999995</v>
      </c>
      <c r="M72" s="35">
        <v>66</v>
      </c>
    </row>
    <row r="73" spans="1:14" ht="14.85" customHeight="1" x14ac:dyDescent="0.25">
      <c r="A73" s="30">
        <v>67</v>
      </c>
      <c r="B73" s="30" t="s">
        <v>18</v>
      </c>
      <c r="C73" s="41">
        <v>1155</v>
      </c>
      <c r="D73" s="41">
        <v>812282.33</v>
      </c>
      <c r="E73" s="42">
        <v>1112</v>
      </c>
      <c r="F73" s="42">
        <v>964256.67</v>
      </c>
      <c r="G73" s="43">
        <v>1130</v>
      </c>
      <c r="H73" s="44">
        <v>1045189</v>
      </c>
      <c r="I73" s="43">
        <v>1098</v>
      </c>
      <c r="J73" s="44">
        <v>998860.15999999992</v>
      </c>
      <c r="K73" s="44">
        <v>1094</v>
      </c>
      <c r="L73" s="44">
        <v>1020509</v>
      </c>
      <c r="M73" s="35">
        <v>67</v>
      </c>
    </row>
    <row r="74" spans="1:14" ht="14.85" customHeight="1" x14ac:dyDescent="0.25">
      <c r="A74" s="30">
        <v>68</v>
      </c>
      <c r="B74" s="30" t="s">
        <v>19</v>
      </c>
      <c r="C74" s="41">
        <v>1530</v>
      </c>
      <c r="D74" s="41">
        <v>1407275.9599999997</v>
      </c>
      <c r="E74" s="42">
        <v>1660</v>
      </c>
      <c r="F74" s="42">
        <v>1647958.9399999997</v>
      </c>
      <c r="G74" s="43">
        <v>1652</v>
      </c>
      <c r="H74" s="44">
        <v>1683120.6199999999</v>
      </c>
      <c r="I74" s="43">
        <v>1596</v>
      </c>
      <c r="J74" s="44">
        <v>1625025.0399999996</v>
      </c>
      <c r="K74" s="44">
        <v>1674</v>
      </c>
      <c r="L74" s="44">
        <v>1874261.1499999992</v>
      </c>
      <c r="M74" s="35">
        <v>68</v>
      </c>
    </row>
    <row r="75" spans="1:14" ht="14.85" customHeight="1" x14ac:dyDescent="0.25">
      <c r="A75" s="30">
        <v>69</v>
      </c>
      <c r="B75" s="30" t="s">
        <v>20</v>
      </c>
      <c r="C75" s="41">
        <v>601</v>
      </c>
      <c r="D75" s="41">
        <v>486465.33999999997</v>
      </c>
      <c r="E75" s="42">
        <v>572</v>
      </c>
      <c r="F75" s="42">
        <v>500774.17</v>
      </c>
      <c r="G75" s="43">
        <v>566</v>
      </c>
      <c r="H75" s="44">
        <v>522888.17</v>
      </c>
      <c r="I75" s="43">
        <v>557</v>
      </c>
      <c r="J75" s="44">
        <v>514124.33</v>
      </c>
      <c r="K75" s="44">
        <v>541</v>
      </c>
      <c r="L75" s="44">
        <v>523936.00999999995</v>
      </c>
      <c r="M75" s="35">
        <v>69</v>
      </c>
    </row>
    <row r="76" spans="1:14" ht="14.85" customHeight="1" x14ac:dyDescent="0.25">
      <c r="A76" s="30">
        <v>70</v>
      </c>
      <c r="B76" s="30" t="s">
        <v>21</v>
      </c>
      <c r="C76" s="41">
        <v>345</v>
      </c>
      <c r="D76" s="41">
        <v>449002.66000000003</v>
      </c>
      <c r="E76" s="42">
        <v>348</v>
      </c>
      <c r="F76" s="42">
        <v>474494.33</v>
      </c>
      <c r="G76" s="43">
        <v>369</v>
      </c>
      <c r="H76" s="44">
        <v>494723.32999999996</v>
      </c>
      <c r="I76" s="43">
        <v>373</v>
      </c>
      <c r="J76" s="44">
        <v>543944.99</v>
      </c>
      <c r="K76" s="44">
        <v>384</v>
      </c>
      <c r="L76" s="44">
        <v>589063.34</v>
      </c>
      <c r="M76" s="35">
        <v>70</v>
      </c>
    </row>
    <row r="77" spans="1:14" ht="14.85" customHeight="1" x14ac:dyDescent="0.25">
      <c r="A77" s="30">
        <v>71</v>
      </c>
      <c r="B77" s="30" t="s">
        <v>22</v>
      </c>
      <c r="C77" s="41">
        <v>10192</v>
      </c>
      <c r="D77" s="41">
        <v>14776831.890000001</v>
      </c>
      <c r="E77" s="42">
        <v>10461</v>
      </c>
      <c r="F77" s="42">
        <v>16969617.539999999</v>
      </c>
      <c r="G77" s="43">
        <v>10764</v>
      </c>
      <c r="H77" s="44">
        <v>19759764.649999999</v>
      </c>
      <c r="I77" s="43">
        <v>10869</v>
      </c>
      <c r="J77" s="44">
        <v>19417947.459999993</v>
      </c>
      <c r="K77" s="44">
        <v>10742</v>
      </c>
      <c r="L77" s="44">
        <v>19857944.599999983</v>
      </c>
      <c r="M77" s="35">
        <v>71</v>
      </c>
    </row>
    <row r="78" spans="1:14" ht="14.85" customHeight="1" x14ac:dyDescent="0.25">
      <c r="A78" s="30">
        <v>72</v>
      </c>
      <c r="B78" s="30" t="s">
        <v>23</v>
      </c>
      <c r="C78" s="41">
        <v>594</v>
      </c>
      <c r="D78" s="41">
        <v>557288.04999999993</v>
      </c>
      <c r="E78" s="42">
        <v>680</v>
      </c>
      <c r="F78" s="42">
        <v>687174.34000000008</v>
      </c>
      <c r="G78" s="43">
        <v>663</v>
      </c>
      <c r="H78" s="44">
        <v>689024.34</v>
      </c>
      <c r="I78" s="43">
        <v>652</v>
      </c>
      <c r="J78" s="44">
        <v>661684.33000000007</v>
      </c>
      <c r="K78" s="44">
        <v>610</v>
      </c>
      <c r="L78" s="44">
        <v>624260.66999999993</v>
      </c>
      <c r="M78" s="35">
        <v>72</v>
      </c>
    </row>
    <row r="79" spans="1:14" ht="14.85" customHeight="1" x14ac:dyDescent="0.25">
      <c r="A79" s="30">
        <v>73</v>
      </c>
      <c r="B79" s="30" t="s">
        <v>39</v>
      </c>
      <c r="C79" s="41">
        <v>419</v>
      </c>
      <c r="D79" s="41">
        <v>337867.67000000004</v>
      </c>
      <c r="E79" s="42">
        <v>427</v>
      </c>
      <c r="F79" s="42">
        <v>408520</v>
      </c>
      <c r="G79" s="43">
        <v>422</v>
      </c>
      <c r="H79" s="44">
        <v>403427.33</v>
      </c>
      <c r="I79" s="43">
        <v>403</v>
      </c>
      <c r="J79" s="44">
        <v>386013.73000000004</v>
      </c>
      <c r="K79" s="44">
        <v>389</v>
      </c>
      <c r="L79" s="44">
        <v>408232.07</v>
      </c>
      <c r="M79" s="35">
        <v>73</v>
      </c>
    </row>
    <row r="80" spans="1:14" ht="14.85" customHeight="1" x14ac:dyDescent="0.25">
      <c r="A80" s="30">
        <v>74</v>
      </c>
      <c r="B80" s="30" t="s">
        <v>25</v>
      </c>
      <c r="C80" s="41">
        <v>645</v>
      </c>
      <c r="D80" s="41">
        <v>732040.47000000009</v>
      </c>
      <c r="E80" s="42">
        <v>671</v>
      </c>
      <c r="F80" s="42">
        <v>760400.67</v>
      </c>
      <c r="G80" s="43">
        <v>622</v>
      </c>
      <c r="H80" s="44">
        <v>746043.6</v>
      </c>
      <c r="I80" s="43">
        <v>606</v>
      </c>
      <c r="J80" s="44">
        <v>723771.66999999993</v>
      </c>
      <c r="K80" s="44">
        <v>601</v>
      </c>
      <c r="L80" s="44">
        <v>807873.76</v>
      </c>
      <c r="M80" s="35">
        <v>74</v>
      </c>
    </row>
    <row r="81" spans="1:14" ht="14.85" customHeight="1" x14ac:dyDescent="0.25">
      <c r="A81" s="30">
        <v>75</v>
      </c>
      <c r="B81" s="30" t="s">
        <v>26</v>
      </c>
      <c r="C81" s="41" t="s">
        <v>27</v>
      </c>
      <c r="D81" s="41" t="s">
        <v>27</v>
      </c>
      <c r="E81" s="46" t="s">
        <v>27</v>
      </c>
      <c r="F81" s="46" t="s">
        <v>27</v>
      </c>
      <c r="G81" s="47" t="s">
        <v>27</v>
      </c>
      <c r="H81" s="48" t="s">
        <v>27</v>
      </c>
      <c r="I81" s="47" t="s">
        <v>27</v>
      </c>
      <c r="J81" s="48" t="s">
        <v>27</v>
      </c>
      <c r="K81" s="44">
        <v>495</v>
      </c>
      <c r="L81" s="44">
        <v>551999.00000000035</v>
      </c>
      <c r="M81" s="35">
        <v>75</v>
      </c>
    </row>
    <row r="82" spans="1:14" ht="14.85" customHeight="1" x14ac:dyDescent="0.25">
      <c r="A82" s="30">
        <v>76</v>
      </c>
      <c r="B82" s="30" t="s">
        <v>28</v>
      </c>
      <c r="C82" s="41">
        <v>2533</v>
      </c>
      <c r="D82" s="41">
        <v>3033204.5100000035</v>
      </c>
      <c r="E82" s="42">
        <v>2941</v>
      </c>
      <c r="F82" s="42">
        <v>3942307.9700000044</v>
      </c>
      <c r="G82" s="43">
        <v>3077</v>
      </c>
      <c r="H82" s="44">
        <v>4196916.18</v>
      </c>
      <c r="I82" s="43">
        <v>3124</v>
      </c>
      <c r="J82" s="44">
        <v>4459194.0400000028</v>
      </c>
      <c r="K82" s="44">
        <v>3174</v>
      </c>
      <c r="L82" s="44">
        <v>4609821.0500000035</v>
      </c>
      <c r="M82" s="35">
        <v>76</v>
      </c>
    </row>
    <row r="83" spans="1:14" ht="14.85" customHeight="1" x14ac:dyDescent="0.25">
      <c r="A83" s="30">
        <v>77</v>
      </c>
      <c r="B83" s="30" t="s">
        <v>29</v>
      </c>
      <c r="C83" s="41">
        <v>119</v>
      </c>
      <c r="D83" s="41">
        <v>124844.03999999998</v>
      </c>
      <c r="E83" s="42">
        <v>121</v>
      </c>
      <c r="F83" s="42">
        <v>137693.82999999996</v>
      </c>
      <c r="G83" s="43">
        <v>134</v>
      </c>
      <c r="H83" s="44">
        <v>204169.57999999996</v>
      </c>
      <c r="I83" s="43">
        <v>136</v>
      </c>
      <c r="J83" s="44">
        <v>211115.83000000002</v>
      </c>
      <c r="K83" s="44">
        <v>139</v>
      </c>
      <c r="L83" s="44">
        <v>212067.94999999995</v>
      </c>
      <c r="M83" s="35">
        <v>77</v>
      </c>
    </row>
    <row r="84" spans="1:14" ht="14.85" customHeight="1" x14ac:dyDescent="0.25">
      <c r="A84" s="30">
        <v>78</v>
      </c>
      <c r="B84" s="30" t="s">
        <v>30</v>
      </c>
      <c r="C84" s="41">
        <v>2460</v>
      </c>
      <c r="D84" s="41">
        <v>3024627.53</v>
      </c>
      <c r="E84" s="42">
        <v>3207</v>
      </c>
      <c r="F84" s="42">
        <v>4673750.5300000012</v>
      </c>
      <c r="G84" s="43">
        <v>3314</v>
      </c>
      <c r="H84" s="44">
        <v>5211555.1900000013</v>
      </c>
      <c r="I84" s="43">
        <v>3366</v>
      </c>
      <c r="J84" s="44">
        <v>5300205.9099999974</v>
      </c>
      <c r="K84" s="44">
        <v>3376</v>
      </c>
      <c r="L84" s="44">
        <v>5540095.179999995</v>
      </c>
      <c r="M84" s="35">
        <v>78</v>
      </c>
    </row>
    <row r="85" spans="1:14" ht="14.85" customHeight="1" x14ac:dyDescent="0.25">
      <c r="A85" s="30">
        <v>79</v>
      </c>
      <c r="B85" s="30" t="s">
        <v>31</v>
      </c>
      <c r="C85" s="41">
        <v>83</v>
      </c>
      <c r="D85" s="41">
        <v>126000</v>
      </c>
      <c r="E85" s="42">
        <v>206</v>
      </c>
      <c r="F85" s="42">
        <v>197880</v>
      </c>
      <c r="G85" s="43">
        <v>228</v>
      </c>
      <c r="H85" s="44">
        <v>214900</v>
      </c>
      <c r="I85" s="43">
        <v>236</v>
      </c>
      <c r="J85" s="44">
        <v>629373.24999999988</v>
      </c>
      <c r="K85" s="44">
        <v>362</v>
      </c>
      <c r="L85" s="44">
        <v>399500</v>
      </c>
      <c r="M85" s="35">
        <v>79</v>
      </c>
    </row>
    <row r="86" spans="1:14" ht="14.85" customHeight="1" x14ac:dyDescent="0.25">
      <c r="A86" s="30">
        <v>80</v>
      </c>
      <c r="B86" s="30" t="s">
        <v>32</v>
      </c>
      <c r="C86" s="41">
        <v>1556</v>
      </c>
      <c r="D86" s="41">
        <v>1436964</v>
      </c>
      <c r="E86" s="42">
        <v>1623</v>
      </c>
      <c r="F86" s="42">
        <v>1467125.33</v>
      </c>
      <c r="G86" s="43">
        <v>1677</v>
      </c>
      <c r="H86" s="44">
        <v>1563833.83</v>
      </c>
      <c r="I86" s="43">
        <v>1873</v>
      </c>
      <c r="J86" s="44">
        <v>1929766.99</v>
      </c>
      <c r="K86" s="44">
        <v>1916</v>
      </c>
      <c r="L86" s="44">
        <v>2011398.6600000001</v>
      </c>
      <c r="M86" s="35">
        <v>80</v>
      </c>
    </row>
    <row r="87" spans="1:14" ht="14.85" customHeight="1" x14ac:dyDescent="0.25">
      <c r="A87" s="30">
        <v>81</v>
      </c>
      <c r="B87" s="30" t="s">
        <v>33</v>
      </c>
      <c r="C87" s="41">
        <v>49</v>
      </c>
      <c r="D87" s="41">
        <v>68276</v>
      </c>
      <c r="E87" s="42">
        <v>49</v>
      </c>
      <c r="F87" s="42">
        <v>83631</v>
      </c>
      <c r="G87" s="43">
        <v>53</v>
      </c>
      <c r="H87" s="44">
        <v>90976</v>
      </c>
      <c r="I87" s="43">
        <v>55</v>
      </c>
      <c r="J87" s="44">
        <v>95887</v>
      </c>
      <c r="K87" s="44">
        <v>53</v>
      </c>
      <c r="L87" s="44">
        <v>92922</v>
      </c>
      <c r="M87" s="35">
        <v>81</v>
      </c>
    </row>
    <row r="88" spans="1:14" ht="14.85" customHeight="1" x14ac:dyDescent="0.25">
      <c r="A88" s="30">
        <v>82</v>
      </c>
      <c r="B88" s="30" t="s">
        <v>34</v>
      </c>
      <c r="C88" s="41">
        <v>57</v>
      </c>
      <c r="D88" s="41">
        <v>86398.33</v>
      </c>
      <c r="E88" s="42">
        <v>60</v>
      </c>
      <c r="F88" s="42">
        <v>91325</v>
      </c>
      <c r="G88" s="43">
        <v>60</v>
      </c>
      <c r="H88" s="44">
        <v>93875</v>
      </c>
      <c r="I88" s="43">
        <v>56</v>
      </c>
      <c r="J88" s="44">
        <v>88375</v>
      </c>
      <c r="K88" s="44">
        <v>60</v>
      </c>
      <c r="L88" s="44">
        <v>102125</v>
      </c>
      <c r="M88" s="35">
        <v>82</v>
      </c>
    </row>
    <row r="89" spans="1:14" ht="14.85" customHeight="1" x14ac:dyDescent="0.25">
      <c r="A89" s="30">
        <v>83</v>
      </c>
      <c r="B89" s="30" t="s">
        <v>35</v>
      </c>
      <c r="C89" s="41">
        <v>84</v>
      </c>
      <c r="D89" s="41">
        <v>86955</v>
      </c>
      <c r="E89" s="42">
        <v>82</v>
      </c>
      <c r="F89" s="42">
        <v>87915</v>
      </c>
      <c r="G89" s="43">
        <v>139</v>
      </c>
      <c r="H89" s="44">
        <v>171535</v>
      </c>
      <c r="I89" s="43">
        <v>114</v>
      </c>
      <c r="J89" s="44">
        <v>167210</v>
      </c>
      <c r="K89" s="44">
        <v>84</v>
      </c>
      <c r="L89" s="44">
        <v>115058.33</v>
      </c>
      <c r="M89" s="35">
        <v>83</v>
      </c>
    </row>
    <row r="90" spans="1:14" ht="14.85" customHeight="1" x14ac:dyDescent="0.25">
      <c r="A90" s="30">
        <v>84</v>
      </c>
      <c r="B90" s="30" t="s">
        <v>36</v>
      </c>
      <c r="C90" s="41">
        <v>84</v>
      </c>
      <c r="D90" s="41">
        <v>85385</v>
      </c>
      <c r="E90" s="42">
        <v>90</v>
      </c>
      <c r="F90" s="42">
        <v>97709</v>
      </c>
      <c r="G90" s="43">
        <v>88</v>
      </c>
      <c r="H90" s="44">
        <v>94307.67</v>
      </c>
      <c r="I90" s="43">
        <v>100</v>
      </c>
      <c r="J90" s="44">
        <v>114056</v>
      </c>
      <c r="K90" s="44">
        <v>108</v>
      </c>
      <c r="L90" s="44">
        <v>138499</v>
      </c>
      <c r="M90" s="35">
        <v>84</v>
      </c>
    </row>
    <row r="91" spans="1:14" ht="14.25" customHeight="1" x14ac:dyDescent="0.25">
      <c r="A91" s="30">
        <v>85</v>
      </c>
      <c r="B91" s="2" t="s">
        <v>37</v>
      </c>
      <c r="C91" s="41">
        <v>43</v>
      </c>
      <c r="D91" s="41">
        <v>65560</v>
      </c>
      <c r="E91" s="42">
        <v>42</v>
      </c>
      <c r="F91" s="42">
        <v>64330</v>
      </c>
      <c r="G91" s="43">
        <v>43</v>
      </c>
      <c r="H91" s="44">
        <v>67128</v>
      </c>
      <c r="I91" s="43">
        <v>46</v>
      </c>
      <c r="J91" s="44">
        <v>71690</v>
      </c>
      <c r="K91" s="44">
        <v>42</v>
      </c>
      <c r="L91" s="44">
        <v>70300</v>
      </c>
      <c r="M91" s="35">
        <v>85</v>
      </c>
    </row>
    <row r="92" spans="1:14" ht="6.2" customHeight="1" x14ac:dyDescent="0.25">
      <c r="A92" s="51"/>
      <c r="B92" s="51"/>
      <c r="C92" s="52"/>
      <c r="D92" s="52"/>
      <c r="E92" s="53"/>
      <c r="F92" s="53"/>
      <c r="G92" s="54"/>
      <c r="H92" s="55"/>
      <c r="I92" s="56"/>
      <c r="J92" s="57"/>
      <c r="K92" s="58"/>
      <c r="L92" s="59"/>
      <c r="M92" s="60"/>
    </row>
    <row r="93" spans="1:14" x14ac:dyDescent="0.25">
      <c r="A93" s="61"/>
      <c r="B93" s="4"/>
      <c r="C93" s="4"/>
      <c r="D93" s="4"/>
      <c r="G93" s="62"/>
    </row>
    <row r="94" spans="1:14" s="2" customFormat="1" ht="12.75" x14ac:dyDescent="0.2">
      <c r="A94" s="63" t="s">
        <v>42</v>
      </c>
      <c r="D94" s="4"/>
      <c r="E94" s="4"/>
      <c r="F94" s="4"/>
      <c r="G94" s="4"/>
      <c r="H94" s="4"/>
      <c r="J94" s="4"/>
      <c r="K94" s="4"/>
      <c r="L94" s="4"/>
      <c r="N94" s="4"/>
    </row>
    <row r="95" spans="1:14" s="2" customFormat="1" ht="12.75" x14ac:dyDescent="0.2">
      <c r="A95" s="63" t="s">
        <v>43</v>
      </c>
      <c r="B95" s="64"/>
      <c r="C95" s="64"/>
      <c r="D95" s="65"/>
      <c r="E95" s="65"/>
      <c r="F95" s="4"/>
      <c r="G95" s="4"/>
      <c r="H95" s="4"/>
      <c r="J95" s="4"/>
      <c r="K95" s="4"/>
      <c r="L95" s="4"/>
      <c r="N95" s="4"/>
    </row>
    <row r="96" spans="1:14" s="2" customFormat="1" ht="12.75" x14ac:dyDescent="0.2">
      <c r="A96" s="64" t="s">
        <v>44</v>
      </c>
      <c r="D96" s="4"/>
      <c r="E96" s="4"/>
      <c r="F96" s="4"/>
      <c r="G96" s="4"/>
      <c r="H96" s="4"/>
      <c r="J96" s="4"/>
      <c r="K96" s="4"/>
      <c r="L96" s="4"/>
      <c r="N96" s="4"/>
    </row>
    <row r="97" spans="1:14" s="2" customFormat="1" ht="12.75" x14ac:dyDescent="0.2">
      <c r="A97" s="66" t="s">
        <v>45</v>
      </c>
      <c r="D97" s="4"/>
      <c r="E97" s="4"/>
      <c r="F97" s="4"/>
      <c r="G97" s="4"/>
      <c r="H97" s="4"/>
      <c r="J97" s="4"/>
      <c r="K97" s="4"/>
      <c r="L97" s="4"/>
      <c r="N97" s="4"/>
    </row>
    <row r="98" spans="1:14" x14ac:dyDescent="0.25">
      <c r="D98" s="4"/>
      <c r="G98" s="4"/>
      <c r="H98" s="4"/>
      <c r="I98" s="2"/>
    </row>
    <row r="99" spans="1:14" x14ac:dyDescent="0.25">
      <c r="B99" s="4"/>
      <c r="C99" s="4"/>
      <c r="D99" s="4"/>
    </row>
    <row r="100" spans="1:14" x14ac:dyDescent="0.25">
      <c r="B100" s="4"/>
      <c r="C100" s="4"/>
      <c r="D100" s="4"/>
    </row>
    <row r="101" spans="1:14" x14ac:dyDescent="0.25">
      <c r="B101" s="4"/>
      <c r="C101" s="4"/>
      <c r="D101" s="4"/>
    </row>
    <row r="102" spans="1:14" x14ac:dyDescent="0.25">
      <c r="B102" s="4"/>
      <c r="C102" s="4"/>
      <c r="D102" s="4"/>
    </row>
    <row r="103" spans="1:14" x14ac:dyDescent="0.25">
      <c r="B103" s="4"/>
      <c r="C103" s="4"/>
      <c r="D103" s="4"/>
    </row>
    <row r="104" spans="1:14" x14ac:dyDescent="0.25">
      <c r="B104" s="4"/>
      <c r="C104" s="4"/>
      <c r="D104" s="4"/>
    </row>
    <row r="105" spans="1:14" x14ac:dyDescent="0.25">
      <c r="B105" s="4"/>
      <c r="C105" s="4"/>
      <c r="D105" s="4"/>
    </row>
    <row r="106" spans="1:14" x14ac:dyDescent="0.25">
      <c r="B106" s="4"/>
      <c r="C106" s="4"/>
      <c r="D106" s="4"/>
    </row>
    <row r="107" spans="1:14" x14ac:dyDescent="0.25">
      <c r="B107" s="4"/>
      <c r="C107" s="4"/>
      <c r="D107" s="4"/>
    </row>
    <row r="108" spans="1:14" x14ac:dyDescent="0.25">
      <c r="B108" s="4"/>
      <c r="C108" s="4"/>
      <c r="D108" s="4"/>
    </row>
    <row r="109" spans="1:14" x14ac:dyDescent="0.25">
      <c r="B109" s="4"/>
      <c r="C109" s="4"/>
      <c r="D109" s="4"/>
    </row>
    <row r="110" spans="1:14" x14ac:dyDescent="0.25">
      <c r="B110" s="4"/>
      <c r="C110" s="4"/>
      <c r="D110" s="4"/>
    </row>
    <row r="111" spans="1:14" x14ac:dyDescent="0.25">
      <c r="B111" s="4"/>
      <c r="C111" s="4"/>
      <c r="D111" s="4"/>
    </row>
    <row r="112" spans="1:14" x14ac:dyDescent="0.25">
      <c r="B112" s="4"/>
      <c r="C112" s="4"/>
      <c r="D112" s="4"/>
    </row>
    <row r="113" spans="2:11" x14ac:dyDescent="0.25">
      <c r="B113" s="4"/>
      <c r="C113" s="4"/>
      <c r="D113" s="4"/>
    </row>
    <row r="114" spans="2:11" x14ac:dyDescent="0.25">
      <c r="B114" s="4"/>
      <c r="C114" s="4"/>
      <c r="D114" s="4"/>
    </row>
    <row r="115" spans="2:11" x14ac:dyDescent="0.25">
      <c r="B115" s="4"/>
      <c r="C115" s="4"/>
      <c r="D115" s="4"/>
    </row>
    <row r="116" spans="2:11" x14ac:dyDescent="0.25">
      <c r="B116" s="4"/>
      <c r="C116" s="4"/>
      <c r="D116" s="4"/>
    </row>
    <row r="117" spans="2:11" x14ac:dyDescent="0.25">
      <c r="B117" s="4"/>
      <c r="C117" s="4"/>
      <c r="D117" s="4"/>
    </row>
    <row r="118" spans="2:11" x14ac:dyDescent="0.25">
      <c r="B118" s="4"/>
      <c r="C118" s="4"/>
      <c r="D118" s="4"/>
    </row>
    <row r="119" spans="2:11" x14ac:dyDescent="0.25">
      <c r="B119" s="4"/>
      <c r="C119" s="4"/>
      <c r="D119" s="4"/>
    </row>
    <row r="120" spans="2:11" x14ac:dyDescent="0.25">
      <c r="B120" s="4"/>
      <c r="C120" s="4"/>
      <c r="D120" s="4"/>
    </row>
    <row r="121" spans="2:11" x14ac:dyDescent="0.25">
      <c r="B121" s="4"/>
      <c r="C121" s="4"/>
      <c r="D121" s="4"/>
    </row>
    <row r="122" spans="2:11" x14ac:dyDescent="0.25">
      <c r="B122" s="4"/>
      <c r="C122" s="4"/>
      <c r="D122" s="4"/>
    </row>
    <row r="126" spans="2:11" x14ac:dyDescent="0.25">
      <c r="K126" s="2"/>
    </row>
    <row r="127" spans="2:11" x14ac:dyDescent="0.25">
      <c r="K127" s="2"/>
    </row>
    <row r="128" spans="2:11" x14ac:dyDescent="0.25">
      <c r="K128" s="2"/>
    </row>
    <row r="129" spans="11:11" x14ac:dyDescent="0.25">
      <c r="K129" s="2"/>
    </row>
    <row r="130" spans="11:11" x14ac:dyDescent="0.25">
      <c r="K130" s="2"/>
    </row>
    <row r="131" spans="11:11" x14ac:dyDescent="0.25">
      <c r="K131" s="2"/>
    </row>
    <row r="132" spans="11:11" x14ac:dyDescent="0.25">
      <c r="K132" s="2"/>
    </row>
    <row r="133" spans="11:11" x14ac:dyDescent="0.25">
      <c r="K133" s="2"/>
    </row>
    <row r="134" spans="11:11" x14ac:dyDescent="0.25">
      <c r="K134" s="2"/>
    </row>
    <row r="135" spans="11:11" x14ac:dyDescent="0.25">
      <c r="K135" s="2"/>
    </row>
    <row r="136" spans="11:11" x14ac:dyDescent="0.25">
      <c r="K136" s="2"/>
    </row>
    <row r="137" spans="11:11" x14ac:dyDescent="0.25">
      <c r="K137" s="2"/>
    </row>
    <row r="138" spans="11:11" x14ac:dyDescent="0.25">
      <c r="K138" s="2"/>
    </row>
    <row r="139" spans="11:11" x14ac:dyDescent="0.25">
      <c r="K139" s="2"/>
    </row>
    <row r="140" spans="11:11" x14ac:dyDescent="0.25">
      <c r="K140" s="2"/>
    </row>
    <row r="141" spans="11:11" x14ac:dyDescent="0.25">
      <c r="K141" s="2"/>
    </row>
    <row r="142" spans="11:11" x14ac:dyDescent="0.25">
      <c r="K142" s="2"/>
    </row>
    <row r="143" spans="11:11" x14ac:dyDescent="0.25">
      <c r="K143" s="2"/>
    </row>
    <row r="144" spans="11:11" x14ac:dyDescent="0.25">
      <c r="K144" s="2"/>
    </row>
    <row r="145" spans="11:11" x14ac:dyDescent="0.25">
      <c r="K145" s="2"/>
    </row>
    <row r="146" spans="11:11" x14ac:dyDescent="0.25">
      <c r="K146" s="2"/>
    </row>
    <row r="147" spans="11:11" x14ac:dyDescent="0.25">
      <c r="K147" s="2"/>
    </row>
    <row r="148" spans="11:11" x14ac:dyDescent="0.25">
      <c r="K148" s="2"/>
    </row>
    <row r="149" spans="11:11" x14ac:dyDescent="0.25">
      <c r="K149" s="2"/>
    </row>
    <row r="150" spans="11:11" x14ac:dyDescent="0.25">
      <c r="K150" s="2"/>
    </row>
    <row r="151" spans="11:11" x14ac:dyDescent="0.25">
      <c r="K151" s="2"/>
    </row>
    <row r="152" spans="11:11" x14ac:dyDescent="0.25">
      <c r="K152" s="2"/>
    </row>
    <row r="153" spans="11:11" x14ac:dyDescent="0.25">
      <c r="K153" s="2"/>
    </row>
    <row r="154" spans="11:11" x14ac:dyDescent="0.25">
      <c r="K154" s="2"/>
    </row>
    <row r="155" spans="11:11" x14ac:dyDescent="0.25">
      <c r="K155" s="2"/>
    </row>
    <row r="156" spans="11:11" x14ac:dyDescent="0.25">
      <c r="K156" s="2"/>
    </row>
    <row r="157" spans="11:11" x14ac:dyDescent="0.25">
      <c r="K157" s="2"/>
    </row>
    <row r="158" spans="11:11" x14ac:dyDescent="0.25">
      <c r="K158" s="2"/>
    </row>
    <row r="159" spans="11:11" x14ac:dyDescent="0.25">
      <c r="K159" s="2"/>
    </row>
    <row r="160" spans="11:11" x14ac:dyDescent="0.25">
      <c r="K160" s="2"/>
    </row>
    <row r="161" spans="11:11" x14ac:dyDescent="0.25">
      <c r="K161" s="2"/>
    </row>
    <row r="162" spans="11:11" x14ac:dyDescent="0.25">
      <c r="K162" s="2"/>
    </row>
    <row r="163" spans="11:11" x14ac:dyDescent="0.25">
      <c r="K163" s="2"/>
    </row>
    <row r="164" spans="11:11" x14ac:dyDescent="0.25">
      <c r="K164" s="2"/>
    </row>
    <row r="165" spans="11:11" x14ac:dyDescent="0.25">
      <c r="K165" s="2"/>
    </row>
    <row r="166" spans="11:11" x14ac:dyDescent="0.25">
      <c r="K166" s="2"/>
    </row>
    <row r="167" spans="11:11" x14ac:dyDescent="0.25">
      <c r="K167" s="2"/>
    </row>
    <row r="168" spans="11:11" x14ac:dyDescent="0.25">
      <c r="K168" s="2"/>
    </row>
    <row r="169" spans="11:11" x14ac:dyDescent="0.25">
      <c r="K169" s="2"/>
    </row>
    <row r="170" spans="11:11" x14ac:dyDescent="0.25">
      <c r="K170" s="2"/>
    </row>
    <row r="171" spans="11:11" x14ac:dyDescent="0.25">
      <c r="K171" s="2"/>
    </row>
    <row r="172" spans="11:11" x14ac:dyDescent="0.25">
      <c r="K172" s="2"/>
    </row>
    <row r="173" spans="11:11" x14ac:dyDescent="0.25">
      <c r="K173" s="2"/>
    </row>
    <row r="174" spans="11:11" x14ac:dyDescent="0.25">
      <c r="K174" s="2"/>
    </row>
    <row r="175" spans="11:11" x14ac:dyDescent="0.25">
      <c r="K175" s="2"/>
    </row>
    <row r="176" spans="11:11" x14ac:dyDescent="0.25">
      <c r="K176" s="2"/>
    </row>
    <row r="177" spans="11:11" x14ac:dyDescent="0.25">
      <c r="K177" s="2"/>
    </row>
    <row r="178" spans="11:11" x14ac:dyDescent="0.25">
      <c r="K178" s="2"/>
    </row>
    <row r="179" spans="11:11" x14ac:dyDescent="0.25">
      <c r="K179" s="2"/>
    </row>
    <row r="180" spans="11:11" x14ac:dyDescent="0.25">
      <c r="K180" s="2"/>
    </row>
    <row r="181" spans="11:11" x14ac:dyDescent="0.25">
      <c r="K181" s="2"/>
    </row>
    <row r="182" spans="11:11" x14ac:dyDescent="0.25">
      <c r="K182" s="2"/>
    </row>
    <row r="183" spans="11:11" x14ac:dyDescent="0.25">
      <c r="K183" s="2"/>
    </row>
    <row r="184" spans="11:11" x14ac:dyDescent="0.25">
      <c r="K184" s="2"/>
    </row>
    <row r="185" spans="11:11" x14ac:dyDescent="0.25">
      <c r="K185" s="2"/>
    </row>
    <row r="186" spans="11:11" x14ac:dyDescent="0.25">
      <c r="K186" s="2"/>
    </row>
    <row r="187" spans="11:11" x14ac:dyDescent="0.25">
      <c r="K187" s="2"/>
    </row>
    <row r="188" spans="11:11" x14ac:dyDescent="0.25">
      <c r="K188" s="2"/>
    </row>
    <row r="189" spans="11:11" x14ac:dyDescent="0.25">
      <c r="K189" s="2"/>
    </row>
    <row r="190" spans="11:11" x14ac:dyDescent="0.25">
      <c r="K190" s="2"/>
    </row>
    <row r="191" spans="11:11" x14ac:dyDescent="0.25">
      <c r="K191" s="2"/>
    </row>
    <row r="192" spans="11:11" x14ac:dyDescent="0.25">
      <c r="K192" s="2"/>
    </row>
    <row r="193" spans="11:11" x14ac:dyDescent="0.25">
      <c r="K193" s="2"/>
    </row>
    <row r="194" spans="11:11" x14ac:dyDescent="0.25">
      <c r="K194" s="2"/>
    </row>
    <row r="195" spans="11:11" x14ac:dyDescent="0.25">
      <c r="K195" s="2"/>
    </row>
    <row r="196" spans="11:11" x14ac:dyDescent="0.25">
      <c r="K196" s="2"/>
    </row>
    <row r="197" spans="11:11" x14ac:dyDescent="0.25">
      <c r="K197" s="2"/>
    </row>
    <row r="198" spans="11:11" x14ac:dyDescent="0.25">
      <c r="K198" s="2"/>
    </row>
    <row r="199" spans="11:11" x14ac:dyDescent="0.25">
      <c r="K199" s="2"/>
    </row>
    <row r="200" spans="11:11" x14ac:dyDescent="0.25">
      <c r="K200" s="2"/>
    </row>
    <row r="201" spans="11:11" x14ac:dyDescent="0.25">
      <c r="K201" s="2"/>
    </row>
    <row r="202" spans="11:11" x14ac:dyDescent="0.25">
      <c r="K202" s="2"/>
    </row>
  </sheetData>
  <mergeCells count="13">
    <mergeCell ref="G5:H5"/>
    <mergeCell ref="I5:J5"/>
    <mergeCell ref="K5:L5"/>
    <mergeCell ref="A1:D1"/>
    <mergeCell ref="F1:M1"/>
    <mergeCell ref="F2:M2"/>
    <mergeCell ref="A4:A6"/>
    <mergeCell ref="B4:B6"/>
    <mergeCell ref="C4:F4"/>
    <mergeCell ref="G4:J4"/>
    <mergeCell ref="M4:M6"/>
    <mergeCell ref="C5:D5"/>
    <mergeCell ref="E5:F5"/>
  </mergeCells>
  <pageMargins left="0.74803149606299213" right="0.74803149606299213" top="0.98425196850393704" bottom="0.98425196850393704" header="0" footer="0"/>
  <pageSetup scale="64" orientation="portrait" r:id="rId1"/>
  <rowBreaks count="1" manualBreakCount="1">
    <brk id="59" max="12" man="1"/>
  </rowBreaks>
  <colBreaks count="1" manualBreakCount="1">
    <brk id="6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Cuadro6</vt:lpstr>
      <vt:lpstr>Cuadro6!Área_de_impresión</vt:lpstr>
      <vt:lpstr>Cuadro6!Títulos_a_imprimir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Selvis Stocel</dc:creator>
  <cp:lastModifiedBy>Selvis Stocel</cp:lastModifiedBy>
  <dcterms:created xsi:type="dcterms:W3CDTF">2021-10-12T13:02:02Z</dcterms:created>
  <dcterms:modified xsi:type="dcterms:W3CDTF">2021-10-12T13:02:17Z</dcterms:modified>
</cp:coreProperties>
</file>