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23" sheetId="1" r:id="rId1"/>
  </sheets>
  <definedNames>
    <definedName name="_xlnm.Print_Titles" localSheetId="0">'451-23'!$1:$7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8" i="1"/>
  <c r="E9" i="1" l="1"/>
  <c r="F9" i="1"/>
  <c r="G9" i="1"/>
  <c r="H9" i="1"/>
  <c r="E10" i="1"/>
  <c r="F10" i="1"/>
  <c r="G10" i="1"/>
  <c r="H10" i="1"/>
  <c r="I10" i="1"/>
  <c r="E11" i="1"/>
  <c r="F11" i="1"/>
  <c r="G11" i="1"/>
  <c r="H11" i="1"/>
  <c r="K11" i="1"/>
  <c r="E12" i="1"/>
  <c r="F12" i="1"/>
  <c r="G12" i="1"/>
  <c r="K12" i="1"/>
  <c r="E13" i="1"/>
  <c r="G13" i="1"/>
  <c r="H13" i="1"/>
  <c r="I13" i="1"/>
  <c r="E14" i="1"/>
  <c r="F14" i="1"/>
  <c r="G14" i="1"/>
  <c r="H14" i="1"/>
  <c r="E15" i="1"/>
  <c r="G15" i="1"/>
  <c r="E16" i="1"/>
  <c r="F16" i="1"/>
  <c r="G16" i="1"/>
  <c r="H16" i="1"/>
  <c r="J16" i="1"/>
  <c r="E17" i="1"/>
  <c r="G17" i="1"/>
  <c r="H17" i="1"/>
  <c r="E18" i="1"/>
  <c r="F18" i="1"/>
  <c r="G18" i="1"/>
  <c r="J18" i="1"/>
  <c r="E19" i="1"/>
  <c r="F19" i="1"/>
  <c r="G19" i="1"/>
  <c r="H19" i="1"/>
  <c r="K19" i="1"/>
  <c r="E20" i="1"/>
  <c r="F20" i="1"/>
  <c r="G20" i="1"/>
  <c r="I20" i="1"/>
  <c r="J20" i="1"/>
  <c r="D18" i="1"/>
  <c r="D15" i="1"/>
  <c r="D12" i="1"/>
  <c r="D13" i="1"/>
  <c r="D11" i="1"/>
  <c r="D10" i="1"/>
  <c r="D14" i="1"/>
  <c r="D16" i="1"/>
  <c r="D17" i="1"/>
  <c r="D19" i="1"/>
  <c r="D20" i="1"/>
  <c r="D8" i="1" l="1"/>
  <c r="C9" i="1"/>
  <c r="E21" i="1"/>
  <c r="F21" i="1"/>
  <c r="G21" i="1"/>
  <c r="H21" i="1"/>
  <c r="J21" i="1"/>
  <c r="K21" i="1"/>
  <c r="D21" i="1"/>
  <c r="C33" i="1"/>
  <c r="D40" i="1" l="1"/>
  <c r="C42" i="1"/>
  <c r="C43" i="1"/>
  <c r="C44" i="1"/>
  <c r="C45" i="1"/>
  <c r="C46" i="1"/>
  <c r="C47" i="1"/>
  <c r="C48" i="1"/>
  <c r="C49" i="1"/>
  <c r="C50" i="1"/>
  <c r="C51" i="1"/>
  <c r="C52" i="1"/>
  <c r="C41" i="1"/>
  <c r="C36" i="1"/>
  <c r="C35" i="1"/>
  <c r="C37" i="1"/>
  <c r="C38" i="1"/>
  <c r="C39" i="1"/>
  <c r="C20" i="1"/>
  <c r="C10" i="1"/>
  <c r="C11" i="1"/>
  <c r="C12" i="1"/>
  <c r="C13" i="1"/>
  <c r="C14" i="1"/>
  <c r="C15" i="1"/>
  <c r="C16" i="1"/>
  <c r="C17" i="1"/>
  <c r="C18" i="1"/>
  <c r="C19" i="1"/>
  <c r="K40" i="1"/>
  <c r="K8" i="1"/>
  <c r="C34" i="1" l="1"/>
  <c r="C40" i="1"/>
  <c r="C31" i="1"/>
  <c r="C32" i="1"/>
  <c r="G34" i="1"/>
  <c r="C30" i="1" l="1"/>
  <c r="C29" i="1" l="1"/>
  <c r="C28" i="1" l="1"/>
  <c r="C27" i="1" l="1"/>
  <c r="E40" i="1"/>
  <c r="F40" i="1"/>
  <c r="C26" i="1" l="1"/>
  <c r="E8" i="1"/>
  <c r="C25" i="1" l="1"/>
  <c r="I40" i="1"/>
  <c r="I8" i="1"/>
  <c r="C24" i="1" l="1"/>
  <c r="J40" i="1"/>
  <c r="C23" i="1" l="1"/>
  <c r="H40" i="1"/>
  <c r="G40" i="1"/>
  <c r="J8" i="1"/>
  <c r="H8" i="1"/>
  <c r="G8" i="1"/>
  <c r="F8" i="1"/>
  <c r="C22" i="1" l="1"/>
  <c r="C21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6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<sst xmlns="http://schemas.openxmlformats.org/spreadsheetml/2006/main" count="241" uniqueCount="35">
  <si>
    <t>Mes</t>
  </si>
  <si>
    <t>Accidentes de tránsito fatales</t>
  </si>
  <si>
    <t>Total</t>
  </si>
  <si>
    <t xml:space="preserve">Colisión </t>
  </si>
  <si>
    <t>Atropello</t>
  </si>
  <si>
    <t>Vuelco</t>
  </si>
  <si>
    <t>Resto de la República</t>
  </si>
  <si>
    <t xml:space="preserve"> </t>
  </si>
  <si>
    <t xml:space="preserve">Colisión con objeto fijo </t>
  </si>
  <si>
    <t>Distrito de Panamá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</si>
  <si>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</si>
  <si>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</si>
  <si>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</si>
  <si>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</si>
  <si>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</si>
  <si>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</si>
  <si>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</si>
  <si>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</si>
  <si>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</si>
  <si>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</si>
  <si>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</si>
  <si>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Distrito de San Miguelito</t>
  </si>
  <si>
    <t xml:space="preserve">Colisión y atropello </t>
  </si>
  <si>
    <t>Fuente: Departamento de Operaciones del Tránsito de la Policía Nacional.</t>
  </si>
  <si>
    <t xml:space="preserve">Clase </t>
  </si>
  <si>
    <t>Diciembre</t>
  </si>
  <si>
    <t>-</t>
  </si>
  <si>
    <t>Cuadro 23. ACCIDENTES DE TRÁNSITO FATALES EN LA REPÚBLICA, DISTRITOS DE PANAMÁ,</t>
  </si>
  <si>
    <t>SAN MIGUELITO Y RESTO DE LA REPÚBLICA, POR CLASE, SEGÚN MES: AÑO 2021</t>
  </si>
  <si>
    <t>TOTAL</t>
  </si>
  <si>
    <t>- Cantidad nula o cero.</t>
  </si>
  <si>
    <t>Otras                    (1)</t>
  </si>
  <si>
    <t xml:space="preserve">(1) Incluye atropello y colisión, atropello y vuelco, y los accidentes que no se especifican en ninguna de las clases. </t>
  </si>
  <si>
    <t>Caída de persona o cosa del vehículo en marcha</t>
  </si>
  <si>
    <t>Colisión y vuelco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</si>
</sst>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5" xfId="0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3" fontId="2" fillId="0" borderId="5" xfId="0" applyNumberFormat="1" applyFont="1" applyFill="1" applyBorder="1"/>
    <xf numFmtId="0" fontId="1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1" fillId="0" borderId="3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2" fillId="0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2" fillId="0" borderId="0" xfId="0" applyFont="1" applyFill="1" applyBorder="1" applyAlignment="1">
      <alignment horizontal="center"/>
    </xf>
    <xf numFmtId="49" fontId="1" fillId="0" borderId="0" xfId="1" applyNumberFormat="1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readingOrder="1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1">
    <dxf>
      <font>
        <b/>
        <i val="0"/>
      </font>
    </dxf>
  </dxfs>
  <tableStyles count="1" defaultTableStyle="TableStyleMedium2" defaultPivotStyle="PivotStyleLight16">
    <tableStyle name="Estilo de tabla dinámica 1" table="0" count="1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sqref="A1:K1"/>
    </sheetView>
  </sheetViews>
  <sheetFormatPr baseColWidth="10" defaultRowHeight="21" customHeight="1" x14ac:dyDescent="0.2"/>
  <cols>
    <col min="1" max="1" width="1.7109375" style="2" customWidth="1"/>
    <col min="2" max="2" width="23.85546875" style="2" customWidth="1"/>
    <col min="3" max="6" width="8.7109375" style="2" customWidth="1"/>
    <col min="7" max="7" width="9.85546875" style="2" customWidth="1"/>
    <col min="8" max="8" width="8.7109375" style="2" customWidth="1"/>
    <col min="9" max="9" width="10.5703125" style="2" customWidth="1"/>
    <col min="10" max="10" width="9.28515625" style="2" customWidth="1"/>
    <col min="11" max="11" width="8.7109375" style="2" customWidth="1"/>
    <col min="12" max="12" width="11.42578125" style="1"/>
    <col min="13" max="230" width="11.42578125" style="2"/>
    <col min="231" max="231" width="27.28515625" style="2" customWidth="1"/>
    <col min="232" max="232" width="8.5703125" style="2" customWidth="1"/>
    <col min="233" max="233" width="11.140625" style="2" customWidth="1"/>
    <col min="234" max="234" width="12.5703125" style="2" customWidth="1"/>
    <col min="235" max="235" width="9.85546875" style="2" customWidth="1"/>
    <col min="236" max="236" width="14.85546875" style="2" customWidth="1"/>
    <col min="237" max="237" width="10" style="2" customWidth="1"/>
    <col min="238" max="238" width="10.85546875" style="2" customWidth="1"/>
    <col min="239" max="239" width="7.28515625" style="2" customWidth="1"/>
    <col min="240" max="486" width="11.42578125" style="2"/>
    <col min="487" max="487" width="27.28515625" style="2" customWidth="1"/>
    <col min="488" max="488" width="8.5703125" style="2" customWidth="1"/>
    <col min="489" max="489" width="11.140625" style="2" customWidth="1"/>
    <col min="490" max="490" width="12.5703125" style="2" customWidth="1"/>
    <col min="491" max="491" width="9.85546875" style="2" customWidth="1"/>
    <col min="492" max="492" width="14.85546875" style="2" customWidth="1"/>
    <col min="493" max="493" width="10" style="2" customWidth="1"/>
    <col min="494" max="494" width="10.85546875" style="2" customWidth="1"/>
    <col min="495" max="495" width="7.28515625" style="2" customWidth="1"/>
    <col min="496" max="742" width="11.42578125" style="2"/>
    <col min="743" max="743" width="27.28515625" style="2" customWidth="1"/>
    <col min="744" max="744" width="8.5703125" style="2" customWidth="1"/>
    <col min="745" max="745" width="11.140625" style="2" customWidth="1"/>
    <col min="746" max="746" width="12.5703125" style="2" customWidth="1"/>
    <col min="747" max="747" width="9.85546875" style="2" customWidth="1"/>
    <col min="748" max="748" width="14.85546875" style="2" customWidth="1"/>
    <col min="749" max="749" width="10" style="2" customWidth="1"/>
    <col min="750" max="750" width="10.85546875" style="2" customWidth="1"/>
    <col min="751" max="751" width="7.28515625" style="2" customWidth="1"/>
    <col min="752" max="998" width="11.42578125" style="2"/>
    <col min="999" max="999" width="27.28515625" style="2" customWidth="1"/>
    <col min="1000" max="1000" width="8.5703125" style="2" customWidth="1"/>
    <col min="1001" max="1001" width="11.140625" style="2" customWidth="1"/>
    <col min="1002" max="1002" width="12.5703125" style="2" customWidth="1"/>
    <col min="1003" max="1003" width="9.85546875" style="2" customWidth="1"/>
    <col min="1004" max="1004" width="14.85546875" style="2" customWidth="1"/>
    <col min="1005" max="1005" width="10" style="2" customWidth="1"/>
    <col min="1006" max="1006" width="10.85546875" style="2" customWidth="1"/>
    <col min="1007" max="1007" width="7.28515625" style="2" customWidth="1"/>
    <col min="1008" max="1254" width="11.42578125" style="2"/>
    <col min="1255" max="1255" width="27.28515625" style="2" customWidth="1"/>
    <col min="1256" max="1256" width="8.5703125" style="2" customWidth="1"/>
    <col min="1257" max="1257" width="11.140625" style="2" customWidth="1"/>
    <col min="1258" max="1258" width="12.5703125" style="2" customWidth="1"/>
    <col min="1259" max="1259" width="9.85546875" style="2" customWidth="1"/>
    <col min="1260" max="1260" width="14.85546875" style="2" customWidth="1"/>
    <col min="1261" max="1261" width="10" style="2" customWidth="1"/>
    <col min="1262" max="1262" width="10.85546875" style="2" customWidth="1"/>
    <col min="1263" max="1263" width="7.28515625" style="2" customWidth="1"/>
    <col min="1264" max="1510" width="11.42578125" style="2"/>
    <col min="1511" max="1511" width="27.28515625" style="2" customWidth="1"/>
    <col min="1512" max="1512" width="8.5703125" style="2" customWidth="1"/>
    <col min="1513" max="1513" width="11.140625" style="2" customWidth="1"/>
    <col min="1514" max="1514" width="12.5703125" style="2" customWidth="1"/>
    <col min="1515" max="1515" width="9.85546875" style="2" customWidth="1"/>
    <col min="1516" max="1516" width="14.85546875" style="2" customWidth="1"/>
    <col min="1517" max="1517" width="10" style="2" customWidth="1"/>
    <col min="1518" max="1518" width="10.85546875" style="2" customWidth="1"/>
    <col min="1519" max="1519" width="7.28515625" style="2" customWidth="1"/>
    <col min="1520" max="1766" width="11.42578125" style="2"/>
    <col min="1767" max="1767" width="27.28515625" style="2" customWidth="1"/>
    <col min="1768" max="1768" width="8.5703125" style="2" customWidth="1"/>
    <col min="1769" max="1769" width="11.140625" style="2" customWidth="1"/>
    <col min="1770" max="1770" width="12.5703125" style="2" customWidth="1"/>
    <col min="1771" max="1771" width="9.85546875" style="2" customWidth="1"/>
    <col min="1772" max="1772" width="14.85546875" style="2" customWidth="1"/>
    <col min="1773" max="1773" width="10" style="2" customWidth="1"/>
    <col min="1774" max="1774" width="10.85546875" style="2" customWidth="1"/>
    <col min="1775" max="1775" width="7.28515625" style="2" customWidth="1"/>
    <col min="1776" max="2022" width="11.42578125" style="2"/>
    <col min="2023" max="2023" width="27.28515625" style="2" customWidth="1"/>
    <col min="2024" max="2024" width="8.5703125" style="2" customWidth="1"/>
    <col min="2025" max="2025" width="11.140625" style="2" customWidth="1"/>
    <col min="2026" max="2026" width="12.5703125" style="2" customWidth="1"/>
    <col min="2027" max="2027" width="9.85546875" style="2" customWidth="1"/>
    <col min="2028" max="2028" width="14.85546875" style="2" customWidth="1"/>
    <col min="2029" max="2029" width="10" style="2" customWidth="1"/>
    <col min="2030" max="2030" width="10.85546875" style="2" customWidth="1"/>
    <col min="2031" max="2031" width="7.28515625" style="2" customWidth="1"/>
    <col min="2032" max="2278" width="11.42578125" style="2"/>
    <col min="2279" max="2279" width="27.28515625" style="2" customWidth="1"/>
    <col min="2280" max="2280" width="8.5703125" style="2" customWidth="1"/>
    <col min="2281" max="2281" width="11.140625" style="2" customWidth="1"/>
    <col min="2282" max="2282" width="12.5703125" style="2" customWidth="1"/>
    <col min="2283" max="2283" width="9.85546875" style="2" customWidth="1"/>
    <col min="2284" max="2284" width="14.85546875" style="2" customWidth="1"/>
    <col min="2285" max="2285" width="10" style="2" customWidth="1"/>
    <col min="2286" max="2286" width="10.85546875" style="2" customWidth="1"/>
    <col min="2287" max="2287" width="7.28515625" style="2" customWidth="1"/>
    <col min="2288" max="2534" width="11.42578125" style="2"/>
    <col min="2535" max="2535" width="27.28515625" style="2" customWidth="1"/>
    <col min="2536" max="2536" width="8.5703125" style="2" customWidth="1"/>
    <col min="2537" max="2537" width="11.140625" style="2" customWidth="1"/>
    <col min="2538" max="2538" width="12.5703125" style="2" customWidth="1"/>
    <col min="2539" max="2539" width="9.85546875" style="2" customWidth="1"/>
    <col min="2540" max="2540" width="14.85546875" style="2" customWidth="1"/>
    <col min="2541" max="2541" width="10" style="2" customWidth="1"/>
    <col min="2542" max="2542" width="10.85546875" style="2" customWidth="1"/>
    <col min="2543" max="2543" width="7.28515625" style="2" customWidth="1"/>
    <col min="2544" max="2790" width="11.42578125" style="2"/>
    <col min="2791" max="2791" width="27.28515625" style="2" customWidth="1"/>
    <col min="2792" max="2792" width="8.5703125" style="2" customWidth="1"/>
    <col min="2793" max="2793" width="11.140625" style="2" customWidth="1"/>
    <col min="2794" max="2794" width="12.5703125" style="2" customWidth="1"/>
    <col min="2795" max="2795" width="9.85546875" style="2" customWidth="1"/>
    <col min="2796" max="2796" width="14.85546875" style="2" customWidth="1"/>
    <col min="2797" max="2797" width="10" style="2" customWidth="1"/>
    <col min="2798" max="2798" width="10.85546875" style="2" customWidth="1"/>
    <col min="2799" max="2799" width="7.28515625" style="2" customWidth="1"/>
    <col min="2800" max="3046" width="11.42578125" style="2"/>
    <col min="3047" max="3047" width="27.28515625" style="2" customWidth="1"/>
    <col min="3048" max="3048" width="8.5703125" style="2" customWidth="1"/>
    <col min="3049" max="3049" width="11.140625" style="2" customWidth="1"/>
    <col min="3050" max="3050" width="12.5703125" style="2" customWidth="1"/>
    <col min="3051" max="3051" width="9.85546875" style="2" customWidth="1"/>
    <col min="3052" max="3052" width="14.85546875" style="2" customWidth="1"/>
    <col min="3053" max="3053" width="10" style="2" customWidth="1"/>
    <col min="3054" max="3054" width="10.85546875" style="2" customWidth="1"/>
    <col min="3055" max="3055" width="7.28515625" style="2" customWidth="1"/>
    <col min="3056" max="3302" width="11.42578125" style="2"/>
    <col min="3303" max="3303" width="27.28515625" style="2" customWidth="1"/>
    <col min="3304" max="3304" width="8.5703125" style="2" customWidth="1"/>
    <col min="3305" max="3305" width="11.140625" style="2" customWidth="1"/>
    <col min="3306" max="3306" width="12.5703125" style="2" customWidth="1"/>
    <col min="3307" max="3307" width="9.85546875" style="2" customWidth="1"/>
    <col min="3308" max="3308" width="14.85546875" style="2" customWidth="1"/>
    <col min="3309" max="3309" width="10" style="2" customWidth="1"/>
    <col min="3310" max="3310" width="10.85546875" style="2" customWidth="1"/>
    <col min="3311" max="3311" width="7.28515625" style="2" customWidth="1"/>
    <col min="3312" max="3558" width="11.42578125" style="2"/>
    <col min="3559" max="3559" width="27.28515625" style="2" customWidth="1"/>
    <col min="3560" max="3560" width="8.5703125" style="2" customWidth="1"/>
    <col min="3561" max="3561" width="11.140625" style="2" customWidth="1"/>
    <col min="3562" max="3562" width="12.5703125" style="2" customWidth="1"/>
    <col min="3563" max="3563" width="9.85546875" style="2" customWidth="1"/>
    <col min="3564" max="3564" width="14.85546875" style="2" customWidth="1"/>
    <col min="3565" max="3565" width="10" style="2" customWidth="1"/>
    <col min="3566" max="3566" width="10.85546875" style="2" customWidth="1"/>
    <col min="3567" max="3567" width="7.28515625" style="2" customWidth="1"/>
    <col min="3568" max="3814" width="11.42578125" style="2"/>
    <col min="3815" max="3815" width="27.28515625" style="2" customWidth="1"/>
    <col min="3816" max="3816" width="8.5703125" style="2" customWidth="1"/>
    <col min="3817" max="3817" width="11.140625" style="2" customWidth="1"/>
    <col min="3818" max="3818" width="12.5703125" style="2" customWidth="1"/>
    <col min="3819" max="3819" width="9.85546875" style="2" customWidth="1"/>
    <col min="3820" max="3820" width="14.85546875" style="2" customWidth="1"/>
    <col min="3821" max="3821" width="10" style="2" customWidth="1"/>
    <col min="3822" max="3822" width="10.85546875" style="2" customWidth="1"/>
    <col min="3823" max="3823" width="7.28515625" style="2" customWidth="1"/>
    <col min="3824" max="4070" width="11.42578125" style="2"/>
    <col min="4071" max="4071" width="27.28515625" style="2" customWidth="1"/>
    <col min="4072" max="4072" width="8.5703125" style="2" customWidth="1"/>
    <col min="4073" max="4073" width="11.140625" style="2" customWidth="1"/>
    <col min="4074" max="4074" width="12.5703125" style="2" customWidth="1"/>
    <col min="4075" max="4075" width="9.85546875" style="2" customWidth="1"/>
    <col min="4076" max="4076" width="14.85546875" style="2" customWidth="1"/>
    <col min="4077" max="4077" width="10" style="2" customWidth="1"/>
    <col min="4078" max="4078" width="10.85546875" style="2" customWidth="1"/>
    <col min="4079" max="4079" width="7.28515625" style="2" customWidth="1"/>
    <col min="4080" max="4326" width="11.42578125" style="2"/>
    <col min="4327" max="4327" width="27.28515625" style="2" customWidth="1"/>
    <col min="4328" max="4328" width="8.5703125" style="2" customWidth="1"/>
    <col min="4329" max="4329" width="11.140625" style="2" customWidth="1"/>
    <col min="4330" max="4330" width="12.5703125" style="2" customWidth="1"/>
    <col min="4331" max="4331" width="9.85546875" style="2" customWidth="1"/>
    <col min="4332" max="4332" width="14.85546875" style="2" customWidth="1"/>
    <col min="4333" max="4333" width="10" style="2" customWidth="1"/>
    <col min="4334" max="4334" width="10.85546875" style="2" customWidth="1"/>
    <col min="4335" max="4335" width="7.28515625" style="2" customWidth="1"/>
    <col min="4336" max="4582" width="11.42578125" style="2"/>
    <col min="4583" max="4583" width="27.28515625" style="2" customWidth="1"/>
    <col min="4584" max="4584" width="8.5703125" style="2" customWidth="1"/>
    <col min="4585" max="4585" width="11.140625" style="2" customWidth="1"/>
    <col min="4586" max="4586" width="12.5703125" style="2" customWidth="1"/>
    <col min="4587" max="4587" width="9.85546875" style="2" customWidth="1"/>
    <col min="4588" max="4588" width="14.85546875" style="2" customWidth="1"/>
    <col min="4589" max="4589" width="10" style="2" customWidth="1"/>
    <col min="4590" max="4590" width="10.85546875" style="2" customWidth="1"/>
    <col min="4591" max="4591" width="7.28515625" style="2" customWidth="1"/>
    <col min="4592" max="4838" width="11.42578125" style="2"/>
    <col min="4839" max="4839" width="27.28515625" style="2" customWidth="1"/>
    <col min="4840" max="4840" width="8.5703125" style="2" customWidth="1"/>
    <col min="4841" max="4841" width="11.140625" style="2" customWidth="1"/>
    <col min="4842" max="4842" width="12.5703125" style="2" customWidth="1"/>
    <col min="4843" max="4843" width="9.85546875" style="2" customWidth="1"/>
    <col min="4844" max="4844" width="14.85546875" style="2" customWidth="1"/>
    <col min="4845" max="4845" width="10" style="2" customWidth="1"/>
    <col min="4846" max="4846" width="10.85546875" style="2" customWidth="1"/>
    <col min="4847" max="4847" width="7.28515625" style="2" customWidth="1"/>
    <col min="4848" max="5094" width="11.42578125" style="2"/>
    <col min="5095" max="5095" width="27.28515625" style="2" customWidth="1"/>
    <col min="5096" max="5096" width="8.5703125" style="2" customWidth="1"/>
    <col min="5097" max="5097" width="11.140625" style="2" customWidth="1"/>
    <col min="5098" max="5098" width="12.5703125" style="2" customWidth="1"/>
    <col min="5099" max="5099" width="9.85546875" style="2" customWidth="1"/>
    <col min="5100" max="5100" width="14.85546875" style="2" customWidth="1"/>
    <col min="5101" max="5101" width="10" style="2" customWidth="1"/>
    <col min="5102" max="5102" width="10.85546875" style="2" customWidth="1"/>
    <col min="5103" max="5103" width="7.28515625" style="2" customWidth="1"/>
    <col min="5104" max="5350" width="11.42578125" style="2"/>
    <col min="5351" max="5351" width="27.28515625" style="2" customWidth="1"/>
    <col min="5352" max="5352" width="8.5703125" style="2" customWidth="1"/>
    <col min="5353" max="5353" width="11.140625" style="2" customWidth="1"/>
    <col min="5354" max="5354" width="12.5703125" style="2" customWidth="1"/>
    <col min="5355" max="5355" width="9.85546875" style="2" customWidth="1"/>
    <col min="5356" max="5356" width="14.85546875" style="2" customWidth="1"/>
    <col min="5357" max="5357" width="10" style="2" customWidth="1"/>
    <col min="5358" max="5358" width="10.85546875" style="2" customWidth="1"/>
    <col min="5359" max="5359" width="7.28515625" style="2" customWidth="1"/>
    <col min="5360" max="5606" width="11.42578125" style="2"/>
    <col min="5607" max="5607" width="27.28515625" style="2" customWidth="1"/>
    <col min="5608" max="5608" width="8.5703125" style="2" customWidth="1"/>
    <col min="5609" max="5609" width="11.140625" style="2" customWidth="1"/>
    <col min="5610" max="5610" width="12.5703125" style="2" customWidth="1"/>
    <col min="5611" max="5611" width="9.85546875" style="2" customWidth="1"/>
    <col min="5612" max="5612" width="14.85546875" style="2" customWidth="1"/>
    <col min="5613" max="5613" width="10" style="2" customWidth="1"/>
    <col min="5614" max="5614" width="10.85546875" style="2" customWidth="1"/>
    <col min="5615" max="5615" width="7.28515625" style="2" customWidth="1"/>
    <col min="5616" max="5862" width="11.42578125" style="2"/>
    <col min="5863" max="5863" width="27.28515625" style="2" customWidth="1"/>
    <col min="5864" max="5864" width="8.5703125" style="2" customWidth="1"/>
    <col min="5865" max="5865" width="11.140625" style="2" customWidth="1"/>
    <col min="5866" max="5866" width="12.5703125" style="2" customWidth="1"/>
    <col min="5867" max="5867" width="9.85546875" style="2" customWidth="1"/>
    <col min="5868" max="5868" width="14.85546875" style="2" customWidth="1"/>
    <col min="5869" max="5869" width="10" style="2" customWidth="1"/>
    <col min="5870" max="5870" width="10.85546875" style="2" customWidth="1"/>
    <col min="5871" max="5871" width="7.28515625" style="2" customWidth="1"/>
    <col min="5872" max="6118" width="11.42578125" style="2"/>
    <col min="6119" max="6119" width="27.28515625" style="2" customWidth="1"/>
    <col min="6120" max="6120" width="8.5703125" style="2" customWidth="1"/>
    <col min="6121" max="6121" width="11.140625" style="2" customWidth="1"/>
    <col min="6122" max="6122" width="12.5703125" style="2" customWidth="1"/>
    <col min="6123" max="6123" width="9.85546875" style="2" customWidth="1"/>
    <col min="6124" max="6124" width="14.85546875" style="2" customWidth="1"/>
    <col min="6125" max="6125" width="10" style="2" customWidth="1"/>
    <col min="6126" max="6126" width="10.85546875" style="2" customWidth="1"/>
    <col min="6127" max="6127" width="7.28515625" style="2" customWidth="1"/>
    <col min="6128" max="6374" width="11.42578125" style="2"/>
    <col min="6375" max="6375" width="27.28515625" style="2" customWidth="1"/>
    <col min="6376" max="6376" width="8.5703125" style="2" customWidth="1"/>
    <col min="6377" max="6377" width="11.140625" style="2" customWidth="1"/>
    <col min="6378" max="6378" width="12.5703125" style="2" customWidth="1"/>
    <col min="6379" max="6379" width="9.85546875" style="2" customWidth="1"/>
    <col min="6380" max="6380" width="14.85546875" style="2" customWidth="1"/>
    <col min="6381" max="6381" width="10" style="2" customWidth="1"/>
    <col min="6382" max="6382" width="10.85546875" style="2" customWidth="1"/>
    <col min="6383" max="6383" width="7.28515625" style="2" customWidth="1"/>
    <col min="6384" max="6630" width="11.42578125" style="2"/>
    <col min="6631" max="6631" width="27.28515625" style="2" customWidth="1"/>
    <col min="6632" max="6632" width="8.5703125" style="2" customWidth="1"/>
    <col min="6633" max="6633" width="11.140625" style="2" customWidth="1"/>
    <col min="6634" max="6634" width="12.5703125" style="2" customWidth="1"/>
    <col min="6635" max="6635" width="9.85546875" style="2" customWidth="1"/>
    <col min="6636" max="6636" width="14.85546875" style="2" customWidth="1"/>
    <col min="6637" max="6637" width="10" style="2" customWidth="1"/>
    <col min="6638" max="6638" width="10.85546875" style="2" customWidth="1"/>
    <col min="6639" max="6639" width="7.28515625" style="2" customWidth="1"/>
    <col min="6640" max="6886" width="11.42578125" style="2"/>
    <col min="6887" max="6887" width="27.28515625" style="2" customWidth="1"/>
    <col min="6888" max="6888" width="8.5703125" style="2" customWidth="1"/>
    <col min="6889" max="6889" width="11.140625" style="2" customWidth="1"/>
    <col min="6890" max="6890" width="12.5703125" style="2" customWidth="1"/>
    <col min="6891" max="6891" width="9.85546875" style="2" customWidth="1"/>
    <col min="6892" max="6892" width="14.85546875" style="2" customWidth="1"/>
    <col min="6893" max="6893" width="10" style="2" customWidth="1"/>
    <col min="6894" max="6894" width="10.85546875" style="2" customWidth="1"/>
    <col min="6895" max="6895" width="7.28515625" style="2" customWidth="1"/>
    <col min="6896" max="7142" width="11.42578125" style="2"/>
    <col min="7143" max="7143" width="27.28515625" style="2" customWidth="1"/>
    <col min="7144" max="7144" width="8.5703125" style="2" customWidth="1"/>
    <col min="7145" max="7145" width="11.140625" style="2" customWidth="1"/>
    <col min="7146" max="7146" width="12.5703125" style="2" customWidth="1"/>
    <col min="7147" max="7147" width="9.85546875" style="2" customWidth="1"/>
    <col min="7148" max="7148" width="14.85546875" style="2" customWidth="1"/>
    <col min="7149" max="7149" width="10" style="2" customWidth="1"/>
    <col min="7150" max="7150" width="10.85546875" style="2" customWidth="1"/>
    <col min="7151" max="7151" width="7.28515625" style="2" customWidth="1"/>
    <col min="7152" max="7398" width="11.42578125" style="2"/>
    <col min="7399" max="7399" width="27.28515625" style="2" customWidth="1"/>
    <col min="7400" max="7400" width="8.5703125" style="2" customWidth="1"/>
    <col min="7401" max="7401" width="11.140625" style="2" customWidth="1"/>
    <col min="7402" max="7402" width="12.5703125" style="2" customWidth="1"/>
    <col min="7403" max="7403" width="9.85546875" style="2" customWidth="1"/>
    <col min="7404" max="7404" width="14.85546875" style="2" customWidth="1"/>
    <col min="7405" max="7405" width="10" style="2" customWidth="1"/>
    <col min="7406" max="7406" width="10.85546875" style="2" customWidth="1"/>
    <col min="7407" max="7407" width="7.28515625" style="2" customWidth="1"/>
    <col min="7408" max="7654" width="11.42578125" style="2"/>
    <col min="7655" max="7655" width="27.28515625" style="2" customWidth="1"/>
    <col min="7656" max="7656" width="8.5703125" style="2" customWidth="1"/>
    <col min="7657" max="7657" width="11.140625" style="2" customWidth="1"/>
    <col min="7658" max="7658" width="12.5703125" style="2" customWidth="1"/>
    <col min="7659" max="7659" width="9.85546875" style="2" customWidth="1"/>
    <col min="7660" max="7660" width="14.85546875" style="2" customWidth="1"/>
    <col min="7661" max="7661" width="10" style="2" customWidth="1"/>
    <col min="7662" max="7662" width="10.85546875" style="2" customWidth="1"/>
    <col min="7663" max="7663" width="7.28515625" style="2" customWidth="1"/>
    <col min="7664" max="7910" width="11.42578125" style="2"/>
    <col min="7911" max="7911" width="27.28515625" style="2" customWidth="1"/>
    <col min="7912" max="7912" width="8.5703125" style="2" customWidth="1"/>
    <col min="7913" max="7913" width="11.140625" style="2" customWidth="1"/>
    <col min="7914" max="7914" width="12.5703125" style="2" customWidth="1"/>
    <col min="7915" max="7915" width="9.85546875" style="2" customWidth="1"/>
    <col min="7916" max="7916" width="14.85546875" style="2" customWidth="1"/>
    <col min="7917" max="7917" width="10" style="2" customWidth="1"/>
    <col min="7918" max="7918" width="10.85546875" style="2" customWidth="1"/>
    <col min="7919" max="7919" width="7.28515625" style="2" customWidth="1"/>
    <col min="7920" max="8166" width="11.42578125" style="2"/>
    <col min="8167" max="8167" width="27.28515625" style="2" customWidth="1"/>
    <col min="8168" max="8168" width="8.5703125" style="2" customWidth="1"/>
    <col min="8169" max="8169" width="11.140625" style="2" customWidth="1"/>
    <col min="8170" max="8170" width="12.5703125" style="2" customWidth="1"/>
    <col min="8171" max="8171" width="9.85546875" style="2" customWidth="1"/>
    <col min="8172" max="8172" width="14.85546875" style="2" customWidth="1"/>
    <col min="8173" max="8173" width="10" style="2" customWidth="1"/>
    <col min="8174" max="8174" width="10.85546875" style="2" customWidth="1"/>
    <col min="8175" max="8175" width="7.28515625" style="2" customWidth="1"/>
    <col min="8176" max="8422" width="11.42578125" style="2"/>
    <col min="8423" max="8423" width="27.28515625" style="2" customWidth="1"/>
    <col min="8424" max="8424" width="8.5703125" style="2" customWidth="1"/>
    <col min="8425" max="8425" width="11.140625" style="2" customWidth="1"/>
    <col min="8426" max="8426" width="12.5703125" style="2" customWidth="1"/>
    <col min="8427" max="8427" width="9.85546875" style="2" customWidth="1"/>
    <col min="8428" max="8428" width="14.85546875" style="2" customWidth="1"/>
    <col min="8429" max="8429" width="10" style="2" customWidth="1"/>
    <col min="8430" max="8430" width="10.85546875" style="2" customWidth="1"/>
    <col min="8431" max="8431" width="7.28515625" style="2" customWidth="1"/>
    <col min="8432" max="8678" width="11.42578125" style="2"/>
    <col min="8679" max="8679" width="27.28515625" style="2" customWidth="1"/>
    <col min="8680" max="8680" width="8.5703125" style="2" customWidth="1"/>
    <col min="8681" max="8681" width="11.140625" style="2" customWidth="1"/>
    <col min="8682" max="8682" width="12.5703125" style="2" customWidth="1"/>
    <col min="8683" max="8683" width="9.85546875" style="2" customWidth="1"/>
    <col min="8684" max="8684" width="14.85546875" style="2" customWidth="1"/>
    <col min="8685" max="8685" width="10" style="2" customWidth="1"/>
    <col min="8686" max="8686" width="10.85546875" style="2" customWidth="1"/>
    <col min="8687" max="8687" width="7.28515625" style="2" customWidth="1"/>
    <col min="8688" max="8934" width="11.42578125" style="2"/>
    <col min="8935" max="8935" width="27.28515625" style="2" customWidth="1"/>
    <col min="8936" max="8936" width="8.5703125" style="2" customWidth="1"/>
    <col min="8937" max="8937" width="11.140625" style="2" customWidth="1"/>
    <col min="8938" max="8938" width="12.5703125" style="2" customWidth="1"/>
    <col min="8939" max="8939" width="9.85546875" style="2" customWidth="1"/>
    <col min="8940" max="8940" width="14.85546875" style="2" customWidth="1"/>
    <col min="8941" max="8941" width="10" style="2" customWidth="1"/>
    <col min="8942" max="8942" width="10.85546875" style="2" customWidth="1"/>
    <col min="8943" max="8943" width="7.28515625" style="2" customWidth="1"/>
    <col min="8944" max="9190" width="11.42578125" style="2"/>
    <col min="9191" max="9191" width="27.28515625" style="2" customWidth="1"/>
    <col min="9192" max="9192" width="8.5703125" style="2" customWidth="1"/>
    <col min="9193" max="9193" width="11.140625" style="2" customWidth="1"/>
    <col min="9194" max="9194" width="12.5703125" style="2" customWidth="1"/>
    <col min="9195" max="9195" width="9.85546875" style="2" customWidth="1"/>
    <col min="9196" max="9196" width="14.85546875" style="2" customWidth="1"/>
    <col min="9197" max="9197" width="10" style="2" customWidth="1"/>
    <col min="9198" max="9198" width="10.85546875" style="2" customWidth="1"/>
    <col min="9199" max="9199" width="7.28515625" style="2" customWidth="1"/>
    <col min="9200" max="9446" width="11.42578125" style="2"/>
    <col min="9447" max="9447" width="27.28515625" style="2" customWidth="1"/>
    <col min="9448" max="9448" width="8.5703125" style="2" customWidth="1"/>
    <col min="9449" max="9449" width="11.140625" style="2" customWidth="1"/>
    <col min="9450" max="9450" width="12.5703125" style="2" customWidth="1"/>
    <col min="9451" max="9451" width="9.85546875" style="2" customWidth="1"/>
    <col min="9452" max="9452" width="14.85546875" style="2" customWidth="1"/>
    <col min="9453" max="9453" width="10" style="2" customWidth="1"/>
    <col min="9454" max="9454" width="10.85546875" style="2" customWidth="1"/>
    <col min="9455" max="9455" width="7.28515625" style="2" customWidth="1"/>
    <col min="9456" max="9702" width="11.42578125" style="2"/>
    <col min="9703" max="9703" width="27.28515625" style="2" customWidth="1"/>
    <col min="9704" max="9704" width="8.5703125" style="2" customWidth="1"/>
    <col min="9705" max="9705" width="11.140625" style="2" customWidth="1"/>
    <col min="9706" max="9706" width="12.5703125" style="2" customWidth="1"/>
    <col min="9707" max="9707" width="9.85546875" style="2" customWidth="1"/>
    <col min="9708" max="9708" width="14.85546875" style="2" customWidth="1"/>
    <col min="9709" max="9709" width="10" style="2" customWidth="1"/>
    <col min="9710" max="9710" width="10.85546875" style="2" customWidth="1"/>
    <col min="9711" max="9711" width="7.28515625" style="2" customWidth="1"/>
    <col min="9712" max="9958" width="11.42578125" style="2"/>
    <col min="9959" max="9959" width="27.28515625" style="2" customWidth="1"/>
    <col min="9960" max="9960" width="8.5703125" style="2" customWidth="1"/>
    <col min="9961" max="9961" width="11.140625" style="2" customWidth="1"/>
    <col min="9962" max="9962" width="12.5703125" style="2" customWidth="1"/>
    <col min="9963" max="9963" width="9.85546875" style="2" customWidth="1"/>
    <col min="9964" max="9964" width="14.85546875" style="2" customWidth="1"/>
    <col min="9965" max="9965" width="10" style="2" customWidth="1"/>
    <col min="9966" max="9966" width="10.85546875" style="2" customWidth="1"/>
    <col min="9967" max="9967" width="7.28515625" style="2" customWidth="1"/>
    <col min="9968" max="10214" width="11.42578125" style="2"/>
    <col min="10215" max="10215" width="27.28515625" style="2" customWidth="1"/>
    <col min="10216" max="10216" width="8.5703125" style="2" customWidth="1"/>
    <col min="10217" max="10217" width="11.140625" style="2" customWidth="1"/>
    <col min="10218" max="10218" width="12.5703125" style="2" customWidth="1"/>
    <col min="10219" max="10219" width="9.85546875" style="2" customWidth="1"/>
    <col min="10220" max="10220" width="14.85546875" style="2" customWidth="1"/>
    <col min="10221" max="10221" width="10" style="2" customWidth="1"/>
    <col min="10222" max="10222" width="10.85546875" style="2" customWidth="1"/>
    <col min="10223" max="10223" width="7.28515625" style="2" customWidth="1"/>
    <col min="10224" max="10470" width="11.42578125" style="2"/>
    <col min="10471" max="10471" width="27.28515625" style="2" customWidth="1"/>
    <col min="10472" max="10472" width="8.5703125" style="2" customWidth="1"/>
    <col min="10473" max="10473" width="11.140625" style="2" customWidth="1"/>
    <col min="10474" max="10474" width="12.5703125" style="2" customWidth="1"/>
    <col min="10475" max="10475" width="9.85546875" style="2" customWidth="1"/>
    <col min="10476" max="10476" width="14.85546875" style="2" customWidth="1"/>
    <col min="10477" max="10477" width="10" style="2" customWidth="1"/>
    <col min="10478" max="10478" width="10.85546875" style="2" customWidth="1"/>
    <col min="10479" max="10479" width="7.28515625" style="2" customWidth="1"/>
    <col min="10480" max="10726" width="11.42578125" style="2"/>
    <col min="10727" max="10727" width="27.28515625" style="2" customWidth="1"/>
    <col min="10728" max="10728" width="8.5703125" style="2" customWidth="1"/>
    <col min="10729" max="10729" width="11.140625" style="2" customWidth="1"/>
    <col min="10730" max="10730" width="12.5703125" style="2" customWidth="1"/>
    <col min="10731" max="10731" width="9.85546875" style="2" customWidth="1"/>
    <col min="10732" max="10732" width="14.85546875" style="2" customWidth="1"/>
    <col min="10733" max="10733" width="10" style="2" customWidth="1"/>
    <col min="10734" max="10734" width="10.85546875" style="2" customWidth="1"/>
    <col min="10735" max="10735" width="7.28515625" style="2" customWidth="1"/>
    <col min="10736" max="10982" width="11.42578125" style="2"/>
    <col min="10983" max="10983" width="27.28515625" style="2" customWidth="1"/>
    <col min="10984" max="10984" width="8.5703125" style="2" customWidth="1"/>
    <col min="10985" max="10985" width="11.140625" style="2" customWidth="1"/>
    <col min="10986" max="10986" width="12.5703125" style="2" customWidth="1"/>
    <col min="10987" max="10987" width="9.85546875" style="2" customWidth="1"/>
    <col min="10988" max="10988" width="14.85546875" style="2" customWidth="1"/>
    <col min="10989" max="10989" width="10" style="2" customWidth="1"/>
    <col min="10990" max="10990" width="10.85546875" style="2" customWidth="1"/>
    <col min="10991" max="10991" width="7.28515625" style="2" customWidth="1"/>
    <col min="10992" max="11238" width="11.42578125" style="2"/>
    <col min="11239" max="11239" width="27.28515625" style="2" customWidth="1"/>
    <col min="11240" max="11240" width="8.5703125" style="2" customWidth="1"/>
    <col min="11241" max="11241" width="11.140625" style="2" customWidth="1"/>
    <col min="11242" max="11242" width="12.5703125" style="2" customWidth="1"/>
    <col min="11243" max="11243" width="9.85546875" style="2" customWidth="1"/>
    <col min="11244" max="11244" width="14.85546875" style="2" customWidth="1"/>
    <col min="11245" max="11245" width="10" style="2" customWidth="1"/>
    <col min="11246" max="11246" width="10.85546875" style="2" customWidth="1"/>
    <col min="11247" max="11247" width="7.28515625" style="2" customWidth="1"/>
    <col min="11248" max="11494" width="11.42578125" style="2"/>
    <col min="11495" max="11495" width="27.28515625" style="2" customWidth="1"/>
    <col min="11496" max="11496" width="8.5703125" style="2" customWidth="1"/>
    <col min="11497" max="11497" width="11.140625" style="2" customWidth="1"/>
    <col min="11498" max="11498" width="12.5703125" style="2" customWidth="1"/>
    <col min="11499" max="11499" width="9.85546875" style="2" customWidth="1"/>
    <col min="11500" max="11500" width="14.85546875" style="2" customWidth="1"/>
    <col min="11501" max="11501" width="10" style="2" customWidth="1"/>
    <col min="11502" max="11502" width="10.85546875" style="2" customWidth="1"/>
    <col min="11503" max="11503" width="7.28515625" style="2" customWidth="1"/>
    <col min="11504" max="11750" width="11.42578125" style="2"/>
    <col min="11751" max="11751" width="27.28515625" style="2" customWidth="1"/>
    <col min="11752" max="11752" width="8.5703125" style="2" customWidth="1"/>
    <col min="11753" max="11753" width="11.140625" style="2" customWidth="1"/>
    <col min="11754" max="11754" width="12.5703125" style="2" customWidth="1"/>
    <col min="11755" max="11755" width="9.85546875" style="2" customWidth="1"/>
    <col min="11756" max="11756" width="14.85546875" style="2" customWidth="1"/>
    <col min="11757" max="11757" width="10" style="2" customWidth="1"/>
    <col min="11758" max="11758" width="10.85546875" style="2" customWidth="1"/>
    <col min="11759" max="11759" width="7.28515625" style="2" customWidth="1"/>
    <col min="11760" max="12006" width="11.42578125" style="2"/>
    <col min="12007" max="12007" width="27.28515625" style="2" customWidth="1"/>
    <col min="12008" max="12008" width="8.5703125" style="2" customWidth="1"/>
    <col min="12009" max="12009" width="11.140625" style="2" customWidth="1"/>
    <col min="12010" max="12010" width="12.5703125" style="2" customWidth="1"/>
    <col min="12011" max="12011" width="9.85546875" style="2" customWidth="1"/>
    <col min="12012" max="12012" width="14.85546875" style="2" customWidth="1"/>
    <col min="12013" max="12013" width="10" style="2" customWidth="1"/>
    <col min="12014" max="12014" width="10.85546875" style="2" customWidth="1"/>
    <col min="12015" max="12015" width="7.28515625" style="2" customWidth="1"/>
    <col min="12016" max="12262" width="11.42578125" style="2"/>
    <col min="12263" max="12263" width="27.28515625" style="2" customWidth="1"/>
    <col min="12264" max="12264" width="8.5703125" style="2" customWidth="1"/>
    <col min="12265" max="12265" width="11.140625" style="2" customWidth="1"/>
    <col min="12266" max="12266" width="12.5703125" style="2" customWidth="1"/>
    <col min="12267" max="12267" width="9.85546875" style="2" customWidth="1"/>
    <col min="12268" max="12268" width="14.85546875" style="2" customWidth="1"/>
    <col min="12269" max="12269" width="10" style="2" customWidth="1"/>
    <col min="12270" max="12270" width="10.85546875" style="2" customWidth="1"/>
    <col min="12271" max="12271" width="7.28515625" style="2" customWidth="1"/>
    <col min="12272" max="12518" width="11.42578125" style="2"/>
    <col min="12519" max="12519" width="27.28515625" style="2" customWidth="1"/>
    <col min="12520" max="12520" width="8.5703125" style="2" customWidth="1"/>
    <col min="12521" max="12521" width="11.140625" style="2" customWidth="1"/>
    <col min="12522" max="12522" width="12.5703125" style="2" customWidth="1"/>
    <col min="12523" max="12523" width="9.85546875" style="2" customWidth="1"/>
    <col min="12524" max="12524" width="14.85546875" style="2" customWidth="1"/>
    <col min="12525" max="12525" width="10" style="2" customWidth="1"/>
    <col min="12526" max="12526" width="10.85546875" style="2" customWidth="1"/>
    <col min="12527" max="12527" width="7.28515625" style="2" customWidth="1"/>
    <col min="12528" max="12774" width="11.42578125" style="2"/>
    <col min="12775" max="12775" width="27.28515625" style="2" customWidth="1"/>
    <col min="12776" max="12776" width="8.5703125" style="2" customWidth="1"/>
    <col min="12777" max="12777" width="11.140625" style="2" customWidth="1"/>
    <col min="12778" max="12778" width="12.5703125" style="2" customWidth="1"/>
    <col min="12779" max="12779" width="9.85546875" style="2" customWidth="1"/>
    <col min="12780" max="12780" width="14.85546875" style="2" customWidth="1"/>
    <col min="12781" max="12781" width="10" style="2" customWidth="1"/>
    <col min="12782" max="12782" width="10.85546875" style="2" customWidth="1"/>
    <col min="12783" max="12783" width="7.28515625" style="2" customWidth="1"/>
    <col min="12784" max="13030" width="11.42578125" style="2"/>
    <col min="13031" max="13031" width="27.28515625" style="2" customWidth="1"/>
    <col min="13032" max="13032" width="8.5703125" style="2" customWidth="1"/>
    <col min="13033" max="13033" width="11.140625" style="2" customWidth="1"/>
    <col min="13034" max="13034" width="12.5703125" style="2" customWidth="1"/>
    <col min="13035" max="13035" width="9.85546875" style="2" customWidth="1"/>
    <col min="13036" max="13036" width="14.85546875" style="2" customWidth="1"/>
    <col min="13037" max="13037" width="10" style="2" customWidth="1"/>
    <col min="13038" max="13038" width="10.85546875" style="2" customWidth="1"/>
    <col min="13039" max="13039" width="7.28515625" style="2" customWidth="1"/>
    <col min="13040" max="13286" width="11.42578125" style="2"/>
    <col min="13287" max="13287" width="27.28515625" style="2" customWidth="1"/>
    <col min="13288" max="13288" width="8.5703125" style="2" customWidth="1"/>
    <col min="13289" max="13289" width="11.140625" style="2" customWidth="1"/>
    <col min="13290" max="13290" width="12.5703125" style="2" customWidth="1"/>
    <col min="13291" max="13291" width="9.85546875" style="2" customWidth="1"/>
    <col min="13292" max="13292" width="14.85546875" style="2" customWidth="1"/>
    <col min="13293" max="13293" width="10" style="2" customWidth="1"/>
    <col min="13294" max="13294" width="10.85546875" style="2" customWidth="1"/>
    <col min="13295" max="13295" width="7.28515625" style="2" customWidth="1"/>
    <col min="13296" max="13542" width="11.42578125" style="2"/>
    <col min="13543" max="13543" width="27.28515625" style="2" customWidth="1"/>
    <col min="13544" max="13544" width="8.5703125" style="2" customWidth="1"/>
    <col min="13545" max="13545" width="11.140625" style="2" customWidth="1"/>
    <col min="13546" max="13546" width="12.5703125" style="2" customWidth="1"/>
    <col min="13547" max="13547" width="9.85546875" style="2" customWidth="1"/>
    <col min="13548" max="13548" width="14.85546875" style="2" customWidth="1"/>
    <col min="13549" max="13549" width="10" style="2" customWidth="1"/>
    <col min="13550" max="13550" width="10.85546875" style="2" customWidth="1"/>
    <col min="13551" max="13551" width="7.28515625" style="2" customWidth="1"/>
    <col min="13552" max="13798" width="11.42578125" style="2"/>
    <col min="13799" max="13799" width="27.28515625" style="2" customWidth="1"/>
    <col min="13800" max="13800" width="8.5703125" style="2" customWidth="1"/>
    <col min="13801" max="13801" width="11.140625" style="2" customWidth="1"/>
    <col min="13802" max="13802" width="12.5703125" style="2" customWidth="1"/>
    <col min="13803" max="13803" width="9.85546875" style="2" customWidth="1"/>
    <col min="13804" max="13804" width="14.85546875" style="2" customWidth="1"/>
    <col min="13805" max="13805" width="10" style="2" customWidth="1"/>
    <col min="13806" max="13806" width="10.85546875" style="2" customWidth="1"/>
    <col min="13807" max="13807" width="7.28515625" style="2" customWidth="1"/>
    <col min="13808" max="14054" width="11.42578125" style="2"/>
    <col min="14055" max="14055" width="27.28515625" style="2" customWidth="1"/>
    <col min="14056" max="14056" width="8.5703125" style="2" customWidth="1"/>
    <col min="14057" max="14057" width="11.140625" style="2" customWidth="1"/>
    <col min="14058" max="14058" width="12.5703125" style="2" customWidth="1"/>
    <col min="14059" max="14059" width="9.85546875" style="2" customWidth="1"/>
    <col min="14060" max="14060" width="14.85546875" style="2" customWidth="1"/>
    <col min="14061" max="14061" width="10" style="2" customWidth="1"/>
    <col min="14062" max="14062" width="10.85546875" style="2" customWidth="1"/>
    <col min="14063" max="14063" width="7.28515625" style="2" customWidth="1"/>
    <col min="14064" max="14310" width="11.42578125" style="2"/>
    <col min="14311" max="14311" width="27.28515625" style="2" customWidth="1"/>
    <col min="14312" max="14312" width="8.5703125" style="2" customWidth="1"/>
    <col min="14313" max="14313" width="11.140625" style="2" customWidth="1"/>
    <col min="14314" max="14314" width="12.5703125" style="2" customWidth="1"/>
    <col min="14315" max="14315" width="9.85546875" style="2" customWidth="1"/>
    <col min="14316" max="14316" width="14.85546875" style="2" customWidth="1"/>
    <col min="14317" max="14317" width="10" style="2" customWidth="1"/>
    <col min="14318" max="14318" width="10.85546875" style="2" customWidth="1"/>
    <col min="14319" max="14319" width="7.28515625" style="2" customWidth="1"/>
    <col min="14320" max="14566" width="11.42578125" style="2"/>
    <col min="14567" max="14567" width="27.28515625" style="2" customWidth="1"/>
    <col min="14568" max="14568" width="8.5703125" style="2" customWidth="1"/>
    <col min="14569" max="14569" width="11.140625" style="2" customWidth="1"/>
    <col min="14570" max="14570" width="12.5703125" style="2" customWidth="1"/>
    <col min="14571" max="14571" width="9.85546875" style="2" customWidth="1"/>
    <col min="14572" max="14572" width="14.85546875" style="2" customWidth="1"/>
    <col min="14573" max="14573" width="10" style="2" customWidth="1"/>
    <col min="14574" max="14574" width="10.85546875" style="2" customWidth="1"/>
    <col min="14575" max="14575" width="7.28515625" style="2" customWidth="1"/>
    <col min="14576" max="14822" width="11.42578125" style="2"/>
    <col min="14823" max="14823" width="27.28515625" style="2" customWidth="1"/>
    <col min="14824" max="14824" width="8.5703125" style="2" customWidth="1"/>
    <col min="14825" max="14825" width="11.140625" style="2" customWidth="1"/>
    <col min="14826" max="14826" width="12.5703125" style="2" customWidth="1"/>
    <col min="14827" max="14827" width="9.85546875" style="2" customWidth="1"/>
    <col min="14828" max="14828" width="14.85546875" style="2" customWidth="1"/>
    <col min="14829" max="14829" width="10" style="2" customWidth="1"/>
    <col min="14830" max="14830" width="10.85546875" style="2" customWidth="1"/>
    <col min="14831" max="14831" width="7.28515625" style="2" customWidth="1"/>
    <col min="14832" max="15078" width="11.42578125" style="2"/>
    <col min="15079" max="15079" width="27.28515625" style="2" customWidth="1"/>
    <col min="15080" max="15080" width="8.5703125" style="2" customWidth="1"/>
    <col min="15081" max="15081" width="11.140625" style="2" customWidth="1"/>
    <col min="15082" max="15082" width="12.5703125" style="2" customWidth="1"/>
    <col min="15083" max="15083" width="9.85546875" style="2" customWidth="1"/>
    <col min="15084" max="15084" width="14.85546875" style="2" customWidth="1"/>
    <col min="15085" max="15085" width="10" style="2" customWidth="1"/>
    <col min="15086" max="15086" width="10.85546875" style="2" customWidth="1"/>
    <col min="15087" max="15087" width="7.28515625" style="2" customWidth="1"/>
    <col min="15088" max="15334" width="11.42578125" style="2"/>
    <col min="15335" max="15335" width="27.28515625" style="2" customWidth="1"/>
    <col min="15336" max="15336" width="8.5703125" style="2" customWidth="1"/>
    <col min="15337" max="15337" width="11.140625" style="2" customWidth="1"/>
    <col min="15338" max="15338" width="12.5703125" style="2" customWidth="1"/>
    <col min="15339" max="15339" width="9.85546875" style="2" customWidth="1"/>
    <col min="15340" max="15340" width="14.85546875" style="2" customWidth="1"/>
    <col min="15341" max="15341" width="10" style="2" customWidth="1"/>
    <col min="15342" max="15342" width="10.85546875" style="2" customWidth="1"/>
    <col min="15343" max="15343" width="7.28515625" style="2" customWidth="1"/>
    <col min="15344" max="15590" width="11.42578125" style="2"/>
    <col min="15591" max="15591" width="27.28515625" style="2" customWidth="1"/>
    <col min="15592" max="15592" width="8.5703125" style="2" customWidth="1"/>
    <col min="15593" max="15593" width="11.140625" style="2" customWidth="1"/>
    <col min="15594" max="15594" width="12.5703125" style="2" customWidth="1"/>
    <col min="15595" max="15595" width="9.85546875" style="2" customWidth="1"/>
    <col min="15596" max="15596" width="14.85546875" style="2" customWidth="1"/>
    <col min="15597" max="15597" width="10" style="2" customWidth="1"/>
    <col min="15598" max="15598" width="10.85546875" style="2" customWidth="1"/>
    <col min="15599" max="15599" width="7.28515625" style="2" customWidth="1"/>
    <col min="15600" max="15846" width="11.42578125" style="2"/>
    <col min="15847" max="15847" width="27.28515625" style="2" customWidth="1"/>
    <col min="15848" max="15848" width="8.5703125" style="2" customWidth="1"/>
    <col min="15849" max="15849" width="11.140625" style="2" customWidth="1"/>
    <col min="15850" max="15850" width="12.5703125" style="2" customWidth="1"/>
    <col min="15851" max="15851" width="9.85546875" style="2" customWidth="1"/>
    <col min="15852" max="15852" width="14.85546875" style="2" customWidth="1"/>
    <col min="15853" max="15853" width="10" style="2" customWidth="1"/>
    <col min="15854" max="15854" width="10.85546875" style="2" customWidth="1"/>
    <col min="15855" max="15855" width="7.28515625" style="2" customWidth="1"/>
    <col min="15856" max="16102" width="11.42578125" style="2"/>
    <col min="16103" max="16103" width="27.28515625" style="2" customWidth="1"/>
    <col min="16104" max="16104" width="8.5703125" style="2" customWidth="1"/>
    <col min="16105" max="16105" width="11.140625" style="2" customWidth="1"/>
    <col min="16106" max="16106" width="12.5703125" style="2" customWidth="1"/>
    <col min="16107" max="16107" width="9.85546875" style="2" customWidth="1"/>
    <col min="16108" max="16108" width="14.85546875" style="2" customWidth="1"/>
    <col min="16109" max="16109" width="10" style="2" customWidth="1"/>
    <col min="16110" max="16110" width="10.85546875" style="2" customWidth="1"/>
    <col min="16111" max="16111" width="7.28515625" style="2" customWidth="1"/>
    <col min="16112" max="16384" width="11.42578125" style="2"/>
  </cols>
  <sheetData>
    <row r="1" spans="1:11" ht="18" customHeight="1" x14ac:dyDescent="0.2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customHeight="1" x14ac:dyDescent="0.2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2.2" customHeight="1" x14ac:dyDescent="0.2">
      <c r="B3" s="23"/>
      <c r="C3" s="15"/>
      <c r="D3" s="15"/>
      <c r="E3" s="15"/>
      <c r="F3" s="15"/>
      <c r="G3" s="15"/>
      <c r="H3" s="15"/>
      <c r="I3" s="15"/>
      <c r="J3" s="15"/>
      <c r="K3" s="15"/>
    </row>
    <row r="4" spans="1:11" ht="24.95" customHeight="1" x14ac:dyDescent="0.2">
      <c r="A4" s="36" t="s">
        <v>0</v>
      </c>
      <c r="B4" s="37"/>
      <c r="C4" s="32" t="s">
        <v>1</v>
      </c>
      <c r="D4" s="33"/>
      <c r="E4" s="33"/>
      <c r="F4" s="33"/>
      <c r="G4" s="33"/>
      <c r="H4" s="33"/>
      <c r="I4" s="33"/>
      <c r="J4" s="33"/>
      <c r="K4" s="33"/>
    </row>
    <row r="5" spans="1:11" ht="24.95" customHeight="1" x14ac:dyDescent="0.2">
      <c r="A5" s="38"/>
      <c r="B5" s="39"/>
      <c r="C5" s="30" t="s">
        <v>2</v>
      </c>
      <c r="D5" s="34" t="s">
        <v>24</v>
      </c>
      <c r="E5" s="35"/>
      <c r="F5" s="35"/>
      <c r="G5" s="35"/>
      <c r="H5" s="35"/>
      <c r="I5" s="35"/>
      <c r="J5" s="35"/>
      <c r="K5" s="35"/>
    </row>
    <row r="6" spans="1:11" ht="75" customHeight="1" x14ac:dyDescent="0.2">
      <c r="A6" s="40"/>
      <c r="B6" s="41"/>
      <c r="C6" s="31"/>
      <c r="D6" s="16" t="s">
        <v>3</v>
      </c>
      <c r="E6" s="16" t="s">
        <v>8</v>
      </c>
      <c r="F6" s="16" t="s">
        <v>5</v>
      </c>
      <c r="G6" s="16" t="s">
        <v>4</v>
      </c>
      <c r="H6" s="16" t="s">
        <v>34</v>
      </c>
      <c r="I6" s="16" t="s">
        <v>33</v>
      </c>
      <c r="J6" s="17" t="s">
        <v>22</v>
      </c>
      <c r="K6" s="25" t="s">
        <v>31</v>
      </c>
    </row>
    <row r="7" spans="1:11" ht="12.2" customHeight="1" x14ac:dyDescent="0.2">
      <c r="B7" s="18"/>
      <c r="C7" s="19"/>
      <c r="D7" s="20"/>
      <c r="E7" s="20"/>
      <c r="F7" s="20"/>
      <c r="G7" s="20"/>
      <c r="H7" s="21"/>
      <c r="I7" s="21"/>
      <c r="J7" s="20"/>
      <c r="K7" s="20"/>
    </row>
    <row r="8" spans="1:11" ht="24.95" customHeight="1" x14ac:dyDescent="0.2">
      <c r="A8" s="27" t="s">
        <v>29</v>
      </c>
      <c r="B8" s="28"/>
      <c r="C8" s="7">
        <f>SUM(C9:C20)</f>
        <v>245</v>
      </c>
      <c r="D8" s="7">
        <f>SUM(D9:D20)</f>
        <v>71</v>
      </c>
      <c r="E8" s="7">
        <f>SUM(E9:E20)</f>
        <v>37</v>
      </c>
      <c r="F8" s="7">
        <f t="shared" ref="F8:J8" si="0">SUM(F9:F20)</f>
        <v>27</v>
      </c>
      <c r="G8" s="7">
        <f t="shared" si="0"/>
        <v>90</v>
      </c>
      <c r="H8" s="8">
        <f t="shared" si="0"/>
        <v>11</v>
      </c>
      <c r="I8" s="8">
        <f t="shared" ref="I8" si="1">SUM(I9:I20)</f>
        <v>3</v>
      </c>
      <c r="J8" s="7">
        <f t="shared" si="0"/>
        <v>3</v>
      </c>
      <c r="K8" s="7">
        <f t="shared" ref="K8" si="2">SUM(K9:K20)</f>
        <v>3</v>
      </c>
    </row>
    <row r="9" spans="1:11" ht="20.100000000000001" customHeight="1" x14ac:dyDescent="0.2">
      <c r="B9" s="11" t="s">
        <v>10</v>
      </c>
      <c r="C9" s="4">
        <f>SUM(D9:K9)</f>
        <v>14</v>
      </c>
      <c r="D9" s="4">
        <f t="shared" ref="D9:H10" si="3">SUM(D22,D41)</f>
        <v>3</v>
      </c>
      <c r="E9" s="4">
        <f t="shared" si="3"/>
        <v>1</v>
      </c>
      <c r="F9" s="4">
        <f t="shared" si="3"/>
        <v>2</v>
      </c>
      <c r="G9" s="4">
        <f t="shared" si="3"/>
        <v>5</v>
      </c>
      <c r="H9" s="4">
        <f t="shared" si="3"/>
        <v>3</v>
      </c>
      <c r="I9" s="4" t="s">
        <v>26</v>
      </c>
      <c r="J9" s="4" t="s">
        <v>26</v>
      </c>
      <c r="K9" s="10" t="s">
        <v>26</v>
      </c>
    </row>
    <row r="10" spans="1:11" ht="17.45" customHeight="1" x14ac:dyDescent="0.2">
      <c r="B10" s="11" t="s">
        <v>11</v>
      </c>
      <c r="C10" s="4">
        <f t="shared" ref="C10:C19" si="4">SUM(D10:K10)</f>
        <v>19</v>
      </c>
      <c r="D10" s="4">
        <f t="shared" si="3"/>
        <v>6</v>
      </c>
      <c r="E10" s="4">
        <f t="shared" si="3"/>
        <v>2</v>
      </c>
      <c r="F10" s="4">
        <f t="shared" si="3"/>
        <v>2</v>
      </c>
      <c r="G10" s="4">
        <f t="shared" si="3"/>
        <v>7</v>
      </c>
      <c r="H10" s="4">
        <f t="shared" si="3"/>
        <v>1</v>
      </c>
      <c r="I10" s="4">
        <f>SUM(I23,I42)</f>
        <v>1</v>
      </c>
      <c r="J10" s="4" t="s">
        <v>26</v>
      </c>
      <c r="K10" s="10" t="s">
        <v>26</v>
      </c>
    </row>
    <row r="11" spans="1:11" ht="17.45" customHeight="1" x14ac:dyDescent="0.2">
      <c r="B11" s="11" t="s">
        <v>12</v>
      </c>
      <c r="C11" s="4">
        <f t="shared" si="4"/>
        <v>21</v>
      </c>
      <c r="D11" s="4">
        <f>SUM(D24,D35,D43)</f>
        <v>6</v>
      </c>
      <c r="E11" s="4">
        <f>SUM(E24,E35,E43)</f>
        <v>4</v>
      </c>
      <c r="F11" s="4">
        <f>SUM(F24,F35,F43)</f>
        <v>4</v>
      </c>
      <c r="G11" s="4">
        <f>SUM(G24,G35,G43)</f>
        <v>5</v>
      </c>
      <c r="H11" s="4">
        <f>SUM(H24,H35,H43)</f>
        <v>1</v>
      </c>
      <c r="I11" s="4" t="s">
        <v>26</v>
      </c>
      <c r="J11" s="4" t="s">
        <v>26</v>
      </c>
      <c r="K11" s="10">
        <f>SUM(K24,K35,K43)</f>
        <v>1</v>
      </c>
    </row>
    <row r="12" spans="1:11" ht="17.45" customHeight="1" x14ac:dyDescent="0.2">
      <c r="B12" s="11" t="s">
        <v>13</v>
      </c>
      <c r="C12" s="4">
        <f t="shared" si="4"/>
        <v>22</v>
      </c>
      <c r="D12" s="4">
        <f>SUM(D25,D36,D44)</f>
        <v>5</v>
      </c>
      <c r="E12" s="4">
        <f>SUM(E25,E36,E44)</f>
        <v>1</v>
      </c>
      <c r="F12" s="4">
        <f>SUM(F25,F36,F44)</f>
        <v>5</v>
      </c>
      <c r="G12" s="4">
        <f>SUM(G25,G36,G44)</f>
        <v>10</v>
      </c>
      <c r="H12" s="4" t="s">
        <v>26</v>
      </c>
      <c r="I12" s="4" t="s">
        <v>26</v>
      </c>
      <c r="J12" s="4" t="s">
        <v>26</v>
      </c>
      <c r="K12" s="10">
        <f>SUM(K25,K36,K44)</f>
        <v>1</v>
      </c>
    </row>
    <row r="13" spans="1:11" ht="17.45" customHeight="1" x14ac:dyDescent="0.2">
      <c r="B13" s="11" t="s">
        <v>14</v>
      </c>
      <c r="C13" s="4">
        <f t="shared" si="4"/>
        <v>19</v>
      </c>
      <c r="D13" s="4">
        <f>SUM(D26,D37,D45)</f>
        <v>6</v>
      </c>
      <c r="E13" s="4">
        <f>SUM(E26,E37,E45)</f>
        <v>3</v>
      </c>
      <c r="F13" s="4" t="s">
        <v>26</v>
      </c>
      <c r="G13" s="4">
        <f>SUM(G26,G37,G45)</f>
        <v>8</v>
      </c>
      <c r="H13" s="4">
        <f>SUM(H26,H37,H45)</f>
        <v>1</v>
      </c>
      <c r="I13" s="4">
        <f>SUM(I26,I37,I45)</f>
        <v>1</v>
      </c>
      <c r="J13" s="4" t="s">
        <v>26</v>
      </c>
      <c r="K13" s="10" t="s">
        <v>26</v>
      </c>
    </row>
    <row r="14" spans="1:11" ht="17.45" customHeight="1" x14ac:dyDescent="0.2">
      <c r="B14" s="11" t="s">
        <v>15</v>
      </c>
      <c r="C14" s="4">
        <f t="shared" si="4"/>
        <v>27</v>
      </c>
      <c r="D14" s="4">
        <f>SUM(D27,D46)</f>
        <v>5</v>
      </c>
      <c r="E14" s="4">
        <f>SUM(E27,E46)</f>
        <v>7</v>
      </c>
      <c r="F14" s="4">
        <f>SUM(F27,F46)</f>
        <v>2</v>
      </c>
      <c r="G14" s="4">
        <f>SUM(G27,G46)</f>
        <v>12</v>
      </c>
      <c r="H14" s="4">
        <f>SUM(H27,H46)</f>
        <v>1</v>
      </c>
      <c r="I14" s="4" t="s">
        <v>26</v>
      </c>
      <c r="J14" s="4" t="s">
        <v>26</v>
      </c>
      <c r="K14" s="10" t="s">
        <v>26</v>
      </c>
    </row>
    <row r="15" spans="1:11" ht="17.45" customHeight="1" x14ac:dyDescent="0.2">
      <c r="B15" s="11" t="s">
        <v>16</v>
      </c>
      <c r="C15" s="4">
        <f t="shared" si="4"/>
        <v>13</v>
      </c>
      <c r="D15" s="4">
        <f>SUM(D28,D38,D47)</f>
        <v>3</v>
      </c>
      <c r="E15" s="4">
        <f>SUM(E28,E38,E47)</f>
        <v>3</v>
      </c>
      <c r="F15" s="4" t="s">
        <v>26</v>
      </c>
      <c r="G15" s="4">
        <f>SUM(G28,G38,G47)</f>
        <v>7</v>
      </c>
      <c r="H15" s="4" t="s">
        <v>26</v>
      </c>
      <c r="I15" s="4" t="s">
        <v>26</v>
      </c>
      <c r="J15" s="4" t="s">
        <v>26</v>
      </c>
      <c r="K15" s="10" t="s">
        <v>26</v>
      </c>
    </row>
    <row r="16" spans="1:11" ht="17.45" customHeight="1" x14ac:dyDescent="0.2">
      <c r="B16" s="11" t="s">
        <v>17</v>
      </c>
      <c r="C16" s="4">
        <f t="shared" si="4"/>
        <v>15</v>
      </c>
      <c r="D16" s="4">
        <f>SUM(D29,D48)</f>
        <v>6</v>
      </c>
      <c r="E16" s="4">
        <f>SUM(E29,E48)</f>
        <v>1</v>
      </c>
      <c r="F16" s="4">
        <f>SUM(F29,F48)</f>
        <v>2</v>
      </c>
      <c r="G16" s="4">
        <f>SUM(G29,G48)</f>
        <v>4</v>
      </c>
      <c r="H16" s="4">
        <f>SUM(H29,H48)</f>
        <v>1</v>
      </c>
      <c r="I16" s="4" t="s">
        <v>26</v>
      </c>
      <c r="J16" s="4">
        <f>SUM(J29,J48)</f>
        <v>1</v>
      </c>
      <c r="K16" s="10" t="s">
        <v>26</v>
      </c>
    </row>
    <row r="17" spans="1:11" ht="17.45" customHeight="1" x14ac:dyDescent="0.2">
      <c r="B17" s="11" t="s">
        <v>18</v>
      </c>
      <c r="C17" s="4">
        <f t="shared" si="4"/>
        <v>20</v>
      </c>
      <c r="D17" s="4">
        <f>SUM(D30,D49)</f>
        <v>7</v>
      </c>
      <c r="E17" s="4">
        <f>SUM(E30,E49)</f>
        <v>6</v>
      </c>
      <c r="F17" s="4" t="s">
        <v>26</v>
      </c>
      <c r="G17" s="4">
        <f>SUM(G30,G49)</f>
        <v>6</v>
      </c>
      <c r="H17" s="4">
        <f>SUM(H30,H49)</f>
        <v>1</v>
      </c>
      <c r="I17" s="4" t="s">
        <v>26</v>
      </c>
      <c r="J17" s="4" t="s">
        <v>26</v>
      </c>
      <c r="K17" s="10" t="s">
        <v>26</v>
      </c>
    </row>
    <row r="18" spans="1:11" ht="17.45" customHeight="1" x14ac:dyDescent="0.2">
      <c r="B18" s="11" t="s">
        <v>19</v>
      </c>
      <c r="C18" s="4">
        <f t="shared" si="4"/>
        <v>28</v>
      </c>
      <c r="D18" s="4">
        <f>SUM(D31,D39,D50)</f>
        <v>12</v>
      </c>
      <c r="E18" s="4">
        <f>SUM(E31,E39,E50)</f>
        <v>3</v>
      </c>
      <c r="F18" s="4">
        <f>SUM(F31,F39,F50)</f>
        <v>2</v>
      </c>
      <c r="G18" s="4">
        <f>SUM(G31,G39,G50)</f>
        <v>10</v>
      </c>
      <c r="H18" s="4" t="s">
        <v>26</v>
      </c>
      <c r="I18" s="4" t="s">
        <v>26</v>
      </c>
      <c r="J18" s="4">
        <f>SUM(J31,J39,J50)</f>
        <v>1</v>
      </c>
      <c r="K18" s="10" t="s">
        <v>26</v>
      </c>
    </row>
    <row r="19" spans="1:11" ht="17.45" customHeight="1" x14ac:dyDescent="0.2">
      <c r="B19" s="11" t="s">
        <v>20</v>
      </c>
      <c r="C19" s="4">
        <f t="shared" si="4"/>
        <v>25</v>
      </c>
      <c r="D19" s="4">
        <f>SUM(D32,D51)</f>
        <v>7</v>
      </c>
      <c r="E19" s="4">
        <f>SUM(E32,E51)</f>
        <v>2</v>
      </c>
      <c r="F19" s="4">
        <f>SUM(F32,F51)</f>
        <v>6</v>
      </c>
      <c r="G19" s="4">
        <f>SUM(G32,G51)</f>
        <v>7</v>
      </c>
      <c r="H19" s="4">
        <f>SUM(H32,H51)</f>
        <v>2</v>
      </c>
      <c r="I19" s="4" t="s">
        <v>26</v>
      </c>
      <c r="J19" s="4" t="s">
        <v>26</v>
      </c>
      <c r="K19" s="10">
        <f>SUM(K32,K51)</f>
        <v>1</v>
      </c>
    </row>
    <row r="20" spans="1:11" ht="17.45" customHeight="1" x14ac:dyDescent="0.2">
      <c r="B20" s="11" t="s">
        <v>25</v>
      </c>
      <c r="C20" s="4">
        <f>SUM(D20:K20)</f>
        <v>22</v>
      </c>
      <c r="D20" s="4">
        <f>SUM(D33,D52)</f>
        <v>5</v>
      </c>
      <c r="E20" s="4">
        <f>SUM(E33,E52)</f>
        <v>4</v>
      </c>
      <c r="F20" s="4">
        <f>SUM(F33,F52)</f>
        <v>2</v>
      </c>
      <c r="G20" s="4">
        <f>SUM(G33,G52)</f>
        <v>9</v>
      </c>
      <c r="H20" s="4" t="s">
        <v>26</v>
      </c>
      <c r="I20" s="4">
        <f>SUM(I33,I52)</f>
        <v>1</v>
      </c>
      <c r="J20" s="4">
        <f>SUM(J33,J52)</f>
        <v>1</v>
      </c>
      <c r="K20" s="10" t="s">
        <v>26</v>
      </c>
    </row>
    <row r="21" spans="1:11" ht="24.95" customHeight="1" x14ac:dyDescent="0.2">
      <c r="A21" s="2" t="s">
        <v>9</v>
      </c>
      <c r="C21" s="4">
        <f>SUM(C22:C33)</f>
        <v>55</v>
      </c>
      <c r="D21" s="4">
        <f>SUM(D22:D33)</f>
        <v>16</v>
      </c>
      <c r="E21" s="4">
        <f t="shared" ref="E21:K21" si="5">SUM(E22:E33)</f>
        <v>9</v>
      </c>
      <c r="F21" s="4">
        <f t="shared" si="5"/>
        <v>1</v>
      </c>
      <c r="G21" s="4">
        <f t="shared" si="5"/>
        <v>22</v>
      </c>
      <c r="H21" s="4">
        <f t="shared" si="5"/>
        <v>4</v>
      </c>
      <c r="I21" s="4" t="s">
        <v>26</v>
      </c>
      <c r="J21" s="4">
        <f t="shared" si="5"/>
        <v>1</v>
      </c>
      <c r="K21" s="10">
        <f t="shared" si="5"/>
        <v>2</v>
      </c>
    </row>
    <row r="22" spans="1:11" ht="20.100000000000001" customHeight="1" x14ac:dyDescent="0.2">
      <c r="B22" s="11" t="s">
        <v>10</v>
      </c>
      <c r="C22" s="4">
        <f t="shared" ref="C22:C33" si="6">SUM(D22:K22)</f>
        <v>4</v>
      </c>
      <c r="D22" s="5">
        <v>1</v>
      </c>
      <c r="E22" s="5" t="s">
        <v>26</v>
      </c>
      <c r="F22" s="5" t="s">
        <v>26</v>
      </c>
      <c r="G22" s="5">
        <v>3</v>
      </c>
      <c r="H22" s="5" t="s">
        <v>26</v>
      </c>
      <c r="I22" s="5" t="s">
        <v>26</v>
      </c>
      <c r="J22" s="5" t="s">
        <v>26</v>
      </c>
      <c r="K22" s="6" t="s">
        <v>26</v>
      </c>
    </row>
    <row r="23" spans="1:11" ht="17.45" customHeight="1" x14ac:dyDescent="0.2">
      <c r="B23" s="11" t="s">
        <v>11</v>
      </c>
      <c r="C23" s="4">
        <f t="shared" si="6"/>
        <v>4</v>
      </c>
      <c r="D23" s="5">
        <v>2</v>
      </c>
      <c r="E23" s="5">
        <v>1</v>
      </c>
      <c r="F23" s="5" t="s">
        <v>26</v>
      </c>
      <c r="G23" s="5">
        <v>1</v>
      </c>
      <c r="H23" s="5" t="s">
        <v>26</v>
      </c>
      <c r="I23" s="5" t="s">
        <v>26</v>
      </c>
      <c r="J23" s="5" t="s">
        <v>26</v>
      </c>
      <c r="K23" s="6" t="s">
        <v>26</v>
      </c>
    </row>
    <row r="24" spans="1:11" ht="17.45" customHeight="1" x14ac:dyDescent="0.2">
      <c r="B24" s="11" t="s">
        <v>12</v>
      </c>
      <c r="C24" s="4">
        <f t="shared" si="6"/>
        <v>2</v>
      </c>
      <c r="D24" s="5" t="s">
        <v>26</v>
      </c>
      <c r="E24" s="5" t="s">
        <v>26</v>
      </c>
      <c r="F24" s="5" t="s">
        <v>26</v>
      </c>
      <c r="G24" s="5" t="s">
        <v>26</v>
      </c>
      <c r="H24" s="5">
        <v>1</v>
      </c>
      <c r="I24" s="5" t="s">
        <v>26</v>
      </c>
      <c r="J24" s="5" t="s">
        <v>26</v>
      </c>
      <c r="K24" s="6">
        <v>1</v>
      </c>
    </row>
    <row r="25" spans="1:11" ht="17.45" customHeight="1" x14ac:dyDescent="0.2">
      <c r="B25" s="11" t="s">
        <v>13</v>
      </c>
      <c r="C25" s="4">
        <f t="shared" si="6"/>
        <v>4</v>
      </c>
      <c r="D25" s="5">
        <v>1</v>
      </c>
      <c r="E25" s="5" t="s">
        <v>26</v>
      </c>
      <c r="F25" s="5" t="s">
        <v>26</v>
      </c>
      <c r="G25" s="5">
        <v>3</v>
      </c>
      <c r="H25" s="5" t="s">
        <v>26</v>
      </c>
      <c r="I25" s="5" t="s">
        <v>26</v>
      </c>
      <c r="J25" s="5" t="s">
        <v>26</v>
      </c>
      <c r="K25" s="6" t="s">
        <v>26</v>
      </c>
    </row>
    <row r="26" spans="1:11" ht="17.45" customHeight="1" x14ac:dyDescent="0.2">
      <c r="B26" s="11" t="s">
        <v>14</v>
      </c>
      <c r="C26" s="4">
        <f t="shared" si="6"/>
        <v>5</v>
      </c>
      <c r="D26" s="5">
        <v>1</v>
      </c>
      <c r="E26" s="5">
        <v>1</v>
      </c>
      <c r="F26" s="5" t="s">
        <v>26</v>
      </c>
      <c r="G26" s="5">
        <v>3</v>
      </c>
      <c r="H26" s="5" t="s">
        <v>26</v>
      </c>
      <c r="I26" s="5" t="s">
        <v>26</v>
      </c>
      <c r="J26" s="5" t="s">
        <v>26</v>
      </c>
      <c r="K26" s="6" t="s">
        <v>26</v>
      </c>
    </row>
    <row r="27" spans="1:11" ht="17.45" customHeight="1" x14ac:dyDescent="0.2">
      <c r="B27" s="11" t="s">
        <v>15</v>
      </c>
      <c r="C27" s="4">
        <f t="shared" si="6"/>
        <v>8</v>
      </c>
      <c r="D27" s="5" t="s">
        <v>26</v>
      </c>
      <c r="E27" s="5">
        <v>4</v>
      </c>
      <c r="F27" s="5" t="s">
        <v>26</v>
      </c>
      <c r="G27" s="5">
        <v>3</v>
      </c>
      <c r="H27" s="5">
        <v>1</v>
      </c>
      <c r="I27" s="5" t="s">
        <v>26</v>
      </c>
      <c r="J27" s="5" t="s">
        <v>26</v>
      </c>
      <c r="K27" s="6" t="s">
        <v>26</v>
      </c>
    </row>
    <row r="28" spans="1:11" ht="17.45" customHeight="1" x14ac:dyDescent="0.2">
      <c r="B28" s="11" t="s">
        <v>16</v>
      </c>
      <c r="C28" s="4">
        <f t="shared" si="6"/>
        <v>3</v>
      </c>
      <c r="D28" s="5">
        <v>1</v>
      </c>
      <c r="E28" s="5">
        <v>1</v>
      </c>
      <c r="F28" s="5" t="s">
        <v>26</v>
      </c>
      <c r="G28" s="5">
        <v>1</v>
      </c>
      <c r="H28" s="5" t="s">
        <v>26</v>
      </c>
      <c r="I28" s="5" t="s">
        <v>26</v>
      </c>
      <c r="J28" s="5" t="s">
        <v>26</v>
      </c>
      <c r="K28" s="6" t="s">
        <v>26</v>
      </c>
    </row>
    <row r="29" spans="1:11" ht="17.45" customHeight="1" x14ac:dyDescent="0.2">
      <c r="B29" s="11" t="s">
        <v>17</v>
      </c>
      <c r="C29" s="4">
        <f t="shared" si="6"/>
        <v>2</v>
      </c>
      <c r="D29" s="5">
        <v>1</v>
      </c>
      <c r="E29" s="5" t="s">
        <v>26</v>
      </c>
      <c r="F29" s="5" t="s">
        <v>26</v>
      </c>
      <c r="G29" s="5">
        <v>1</v>
      </c>
      <c r="H29" s="5" t="s">
        <v>26</v>
      </c>
      <c r="I29" s="5" t="s">
        <v>26</v>
      </c>
      <c r="J29" s="5" t="s">
        <v>26</v>
      </c>
      <c r="K29" s="6" t="s">
        <v>26</v>
      </c>
    </row>
    <row r="30" spans="1:11" ht="17.45" customHeight="1" x14ac:dyDescent="0.2">
      <c r="B30" s="11" t="s">
        <v>18</v>
      </c>
      <c r="C30" s="4">
        <f t="shared" si="6"/>
        <v>4</v>
      </c>
      <c r="D30" s="5">
        <v>1</v>
      </c>
      <c r="E30" s="5">
        <v>1</v>
      </c>
      <c r="F30" s="5" t="s">
        <v>26</v>
      </c>
      <c r="G30" s="5">
        <v>1</v>
      </c>
      <c r="H30" s="5">
        <v>1</v>
      </c>
      <c r="I30" s="5" t="s">
        <v>26</v>
      </c>
      <c r="J30" s="5" t="s">
        <v>26</v>
      </c>
      <c r="K30" s="6" t="s">
        <v>26</v>
      </c>
    </row>
    <row r="31" spans="1:11" ht="17.45" customHeight="1" x14ac:dyDescent="0.2">
      <c r="B31" s="11" t="s">
        <v>19</v>
      </c>
      <c r="C31" s="4">
        <f t="shared" si="6"/>
        <v>7</v>
      </c>
      <c r="D31" s="5">
        <v>4</v>
      </c>
      <c r="E31" s="5" t="s">
        <v>26</v>
      </c>
      <c r="F31" s="5" t="s">
        <v>26</v>
      </c>
      <c r="G31" s="5">
        <v>2</v>
      </c>
      <c r="H31" s="5" t="s">
        <v>26</v>
      </c>
      <c r="I31" s="5" t="s">
        <v>26</v>
      </c>
      <c r="J31" s="6">
        <v>1</v>
      </c>
      <c r="K31" s="6" t="s">
        <v>26</v>
      </c>
    </row>
    <row r="32" spans="1:11" ht="17.45" customHeight="1" x14ac:dyDescent="0.2">
      <c r="B32" s="11" t="s">
        <v>20</v>
      </c>
      <c r="C32" s="4">
        <f t="shared" si="6"/>
        <v>6</v>
      </c>
      <c r="D32" s="5">
        <v>3</v>
      </c>
      <c r="E32" s="5" t="s">
        <v>26</v>
      </c>
      <c r="F32" s="5" t="s">
        <v>26</v>
      </c>
      <c r="G32" s="5">
        <v>1</v>
      </c>
      <c r="H32" s="5">
        <v>1</v>
      </c>
      <c r="I32" s="5" t="s">
        <v>26</v>
      </c>
      <c r="J32" s="5" t="s">
        <v>26</v>
      </c>
      <c r="K32" s="6">
        <v>1</v>
      </c>
    </row>
    <row r="33" spans="1:11" ht="17.45" customHeight="1" x14ac:dyDescent="0.2">
      <c r="B33" s="11" t="s">
        <v>25</v>
      </c>
      <c r="C33" s="4">
        <f t="shared" si="6"/>
        <v>6</v>
      </c>
      <c r="D33" s="5">
        <v>1</v>
      </c>
      <c r="E33" s="5">
        <v>1</v>
      </c>
      <c r="F33" s="5">
        <v>1</v>
      </c>
      <c r="G33" s="5">
        <v>3</v>
      </c>
      <c r="H33" s="5" t="s">
        <v>26</v>
      </c>
      <c r="I33" s="5" t="s">
        <v>26</v>
      </c>
      <c r="J33" s="5" t="s">
        <v>26</v>
      </c>
      <c r="K33" s="6" t="s">
        <v>26</v>
      </c>
    </row>
    <row r="34" spans="1:11" ht="24.95" customHeight="1" x14ac:dyDescent="0.2">
      <c r="A34" s="1" t="s">
        <v>21</v>
      </c>
      <c r="B34" s="1"/>
      <c r="C34" s="4">
        <f>SUM(C35:C39)</f>
        <v>5</v>
      </c>
      <c r="D34" s="4" t="s">
        <v>26</v>
      </c>
      <c r="E34" s="4" t="s">
        <v>26</v>
      </c>
      <c r="F34" s="4" t="s">
        <v>26</v>
      </c>
      <c r="G34" s="4">
        <f t="shared" ref="G34" si="7">SUM(G35:G39)</f>
        <v>5</v>
      </c>
      <c r="H34" s="4" t="s">
        <v>26</v>
      </c>
      <c r="I34" s="4" t="s">
        <v>26</v>
      </c>
      <c r="J34" s="4" t="s">
        <v>26</v>
      </c>
      <c r="K34" s="10" t="s">
        <v>26</v>
      </c>
    </row>
    <row r="35" spans="1:11" ht="20.100000000000001" customHeight="1" x14ac:dyDescent="0.2">
      <c r="B35" s="11" t="s">
        <v>12</v>
      </c>
      <c r="C35" s="4">
        <f>SUM(D35:K35)</f>
        <v>1</v>
      </c>
      <c r="D35" s="5" t="s">
        <v>26</v>
      </c>
      <c r="E35" s="5" t="s">
        <v>26</v>
      </c>
      <c r="F35" s="5" t="s">
        <v>26</v>
      </c>
      <c r="G35" s="5">
        <v>1</v>
      </c>
      <c r="H35" s="5" t="s">
        <v>26</v>
      </c>
      <c r="I35" s="5" t="s">
        <v>26</v>
      </c>
      <c r="J35" s="5" t="s">
        <v>26</v>
      </c>
      <c r="K35" s="6" t="s">
        <v>26</v>
      </c>
    </row>
    <row r="36" spans="1:11" ht="17.45" customHeight="1" x14ac:dyDescent="0.2">
      <c r="B36" s="11" t="s">
        <v>13</v>
      </c>
      <c r="C36" s="4">
        <f>SUM(D36:K36)</f>
        <v>1</v>
      </c>
      <c r="D36" s="5" t="s">
        <v>26</v>
      </c>
      <c r="E36" s="5" t="s">
        <v>26</v>
      </c>
      <c r="F36" s="5" t="s">
        <v>26</v>
      </c>
      <c r="G36" s="5">
        <v>1</v>
      </c>
      <c r="H36" s="5" t="s">
        <v>26</v>
      </c>
      <c r="I36" s="5" t="s">
        <v>26</v>
      </c>
      <c r="J36" s="5" t="s">
        <v>26</v>
      </c>
      <c r="K36" s="6" t="s">
        <v>26</v>
      </c>
    </row>
    <row r="37" spans="1:11" ht="17.45" customHeight="1" x14ac:dyDescent="0.2">
      <c r="B37" s="11" t="s">
        <v>14</v>
      </c>
      <c r="C37" s="4">
        <f t="shared" ref="C37:C39" si="8">SUM(D37:K37)</f>
        <v>1</v>
      </c>
      <c r="D37" s="5" t="s">
        <v>26</v>
      </c>
      <c r="E37" s="5" t="s">
        <v>26</v>
      </c>
      <c r="F37" s="5" t="s">
        <v>26</v>
      </c>
      <c r="G37" s="5">
        <v>1</v>
      </c>
      <c r="H37" s="5" t="s">
        <v>26</v>
      </c>
      <c r="I37" s="5" t="s">
        <v>26</v>
      </c>
      <c r="J37" s="5" t="s">
        <v>26</v>
      </c>
      <c r="K37" s="6" t="s">
        <v>26</v>
      </c>
    </row>
    <row r="38" spans="1:11" ht="17.45" customHeight="1" x14ac:dyDescent="0.2">
      <c r="B38" s="11" t="s">
        <v>16</v>
      </c>
      <c r="C38" s="4">
        <f t="shared" si="8"/>
        <v>1</v>
      </c>
      <c r="D38" s="5" t="s">
        <v>26</v>
      </c>
      <c r="E38" s="5" t="s">
        <v>26</v>
      </c>
      <c r="F38" s="5" t="s">
        <v>26</v>
      </c>
      <c r="G38" s="5">
        <v>1</v>
      </c>
      <c r="H38" s="5" t="s">
        <v>26</v>
      </c>
      <c r="I38" s="5" t="s">
        <v>26</v>
      </c>
      <c r="J38" s="5" t="s">
        <v>26</v>
      </c>
      <c r="K38" s="6" t="s">
        <v>26</v>
      </c>
    </row>
    <row r="39" spans="1:11" ht="17.45" customHeight="1" x14ac:dyDescent="0.2">
      <c r="B39" s="11" t="s">
        <v>19</v>
      </c>
      <c r="C39" s="4">
        <f t="shared" si="8"/>
        <v>1</v>
      </c>
      <c r="D39" s="5" t="s">
        <v>26</v>
      </c>
      <c r="E39" s="5" t="s">
        <v>26</v>
      </c>
      <c r="F39" s="5" t="s">
        <v>26</v>
      </c>
      <c r="G39" s="5">
        <v>1</v>
      </c>
      <c r="H39" s="5" t="s">
        <v>26</v>
      </c>
      <c r="I39" s="5" t="s">
        <v>26</v>
      </c>
      <c r="J39" s="5" t="s">
        <v>26</v>
      </c>
      <c r="K39" s="6" t="s">
        <v>26</v>
      </c>
    </row>
    <row r="40" spans="1:11" ht="24.95" customHeight="1" x14ac:dyDescent="0.2">
      <c r="A40" s="2" t="s">
        <v>6</v>
      </c>
      <c r="C40" s="4">
        <f t="shared" ref="C40:K40" si="9">SUM(C41:C52)</f>
        <v>185</v>
      </c>
      <c r="D40" s="4">
        <f t="shared" si="9"/>
        <v>55</v>
      </c>
      <c r="E40" s="4">
        <f t="shared" si="9"/>
        <v>28</v>
      </c>
      <c r="F40" s="4">
        <f t="shared" si="9"/>
        <v>26</v>
      </c>
      <c r="G40" s="4">
        <f t="shared" si="9"/>
        <v>63</v>
      </c>
      <c r="H40" s="4">
        <f t="shared" si="9"/>
        <v>7</v>
      </c>
      <c r="I40" s="4">
        <f t="shared" si="9"/>
        <v>3</v>
      </c>
      <c r="J40" s="10">
        <f t="shared" si="9"/>
        <v>2</v>
      </c>
      <c r="K40" s="10">
        <f t="shared" si="9"/>
        <v>1</v>
      </c>
    </row>
    <row r="41" spans="1:11" ht="20.100000000000001" customHeight="1" x14ac:dyDescent="0.2">
      <c r="B41" s="11" t="s">
        <v>10</v>
      </c>
      <c r="C41" s="3">
        <f>SUM(D41:K41)</f>
        <v>10</v>
      </c>
      <c r="D41" s="9">
        <v>2</v>
      </c>
      <c r="E41" s="9">
        <v>1</v>
      </c>
      <c r="F41" s="5">
        <v>2</v>
      </c>
      <c r="G41" s="9">
        <v>2</v>
      </c>
      <c r="H41" s="5">
        <v>3</v>
      </c>
      <c r="I41" s="5" t="s">
        <v>26</v>
      </c>
      <c r="J41" s="5" t="s">
        <v>26</v>
      </c>
      <c r="K41" s="6" t="s">
        <v>26</v>
      </c>
    </row>
    <row r="42" spans="1:11" ht="17.45" customHeight="1" x14ac:dyDescent="0.2">
      <c r="B42" s="11" t="s">
        <v>11</v>
      </c>
      <c r="C42" s="3">
        <f t="shared" ref="C42:C52" si="10">SUM(D42:K42)</f>
        <v>15</v>
      </c>
      <c r="D42" s="9">
        <v>4</v>
      </c>
      <c r="E42" s="9">
        <v>1</v>
      </c>
      <c r="F42" s="9">
        <v>2</v>
      </c>
      <c r="G42" s="9">
        <v>6</v>
      </c>
      <c r="H42" s="9">
        <v>1</v>
      </c>
      <c r="I42" s="5">
        <v>1</v>
      </c>
      <c r="J42" s="5" t="s">
        <v>26</v>
      </c>
      <c r="K42" s="6" t="s">
        <v>26</v>
      </c>
    </row>
    <row r="43" spans="1:11" ht="17.45" customHeight="1" x14ac:dyDescent="0.2">
      <c r="B43" s="11" t="s">
        <v>12</v>
      </c>
      <c r="C43" s="3">
        <f t="shared" si="10"/>
        <v>18</v>
      </c>
      <c r="D43" s="9">
        <v>6</v>
      </c>
      <c r="E43" s="9">
        <v>4</v>
      </c>
      <c r="F43" s="9">
        <v>4</v>
      </c>
      <c r="G43" s="9">
        <v>4</v>
      </c>
      <c r="H43" s="5" t="s">
        <v>26</v>
      </c>
      <c r="I43" s="5" t="s">
        <v>26</v>
      </c>
      <c r="J43" s="5" t="s">
        <v>26</v>
      </c>
      <c r="K43" s="6" t="s">
        <v>26</v>
      </c>
    </row>
    <row r="44" spans="1:11" ht="17.45" customHeight="1" x14ac:dyDescent="0.2">
      <c r="B44" s="11" t="s">
        <v>13</v>
      </c>
      <c r="C44" s="3">
        <f t="shared" si="10"/>
        <v>17</v>
      </c>
      <c r="D44" s="9">
        <v>4</v>
      </c>
      <c r="E44" s="5">
        <v>1</v>
      </c>
      <c r="F44" s="9">
        <v>5</v>
      </c>
      <c r="G44" s="9">
        <v>6</v>
      </c>
      <c r="H44" s="5" t="s">
        <v>26</v>
      </c>
      <c r="I44" s="5" t="s">
        <v>26</v>
      </c>
      <c r="J44" s="5" t="s">
        <v>26</v>
      </c>
      <c r="K44" s="6">
        <v>1</v>
      </c>
    </row>
    <row r="45" spans="1:11" ht="17.45" customHeight="1" x14ac:dyDescent="0.2">
      <c r="B45" s="11" t="s">
        <v>14</v>
      </c>
      <c r="C45" s="3">
        <f t="shared" si="10"/>
        <v>13</v>
      </c>
      <c r="D45" s="9">
        <v>5</v>
      </c>
      <c r="E45" s="9">
        <v>2</v>
      </c>
      <c r="F45" s="5" t="s">
        <v>26</v>
      </c>
      <c r="G45" s="9">
        <v>4</v>
      </c>
      <c r="H45" s="5">
        <v>1</v>
      </c>
      <c r="I45" s="5">
        <v>1</v>
      </c>
      <c r="J45" s="5" t="s">
        <v>26</v>
      </c>
      <c r="K45" s="6" t="s">
        <v>26</v>
      </c>
    </row>
    <row r="46" spans="1:11" ht="17.45" customHeight="1" x14ac:dyDescent="0.2">
      <c r="B46" s="11" t="s">
        <v>15</v>
      </c>
      <c r="C46" s="3">
        <f t="shared" si="10"/>
        <v>19</v>
      </c>
      <c r="D46" s="9">
        <v>5</v>
      </c>
      <c r="E46" s="9">
        <v>3</v>
      </c>
      <c r="F46" s="9">
        <v>2</v>
      </c>
      <c r="G46" s="5">
        <v>9</v>
      </c>
      <c r="H46" s="5" t="s">
        <v>26</v>
      </c>
      <c r="I46" s="5" t="s">
        <v>26</v>
      </c>
      <c r="J46" s="5" t="s">
        <v>26</v>
      </c>
      <c r="K46" s="6" t="s">
        <v>26</v>
      </c>
    </row>
    <row r="47" spans="1:11" ht="17.45" customHeight="1" x14ac:dyDescent="0.2">
      <c r="B47" s="11" t="s">
        <v>16</v>
      </c>
      <c r="C47" s="3">
        <f t="shared" si="10"/>
        <v>9</v>
      </c>
      <c r="D47" s="9">
        <v>2</v>
      </c>
      <c r="E47" s="5">
        <v>2</v>
      </c>
      <c r="F47" s="5" t="s">
        <v>26</v>
      </c>
      <c r="G47" s="9">
        <v>5</v>
      </c>
      <c r="H47" s="5" t="s">
        <v>26</v>
      </c>
      <c r="I47" s="5" t="s">
        <v>26</v>
      </c>
      <c r="J47" s="5" t="s">
        <v>26</v>
      </c>
      <c r="K47" s="6" t="s">
        <v>26</v>
      </c>
    </row>
    <row r="48" spans="1:11" ht="17.45" customHeight="1" x14ac:dyDescent="0.2">
      <c r="B48" s="11" t="s">
        <v>17</v>
      </c>
      <c r="C48" s="3">
        <f t="shared" si="10"/>
        <v>13</v>
      </c>
      <c r="D48" s="9">
        <v>5</v>
      </c>
      <c r="E48" s="5">
        <v>1</v>
      </c>
      <c r="F48" s="9">
        <v>2</v>
      </c>
      <c r="G48" s="5">
        <v>3</v>
      </c>
      <c r="H48" s="5">
        <v>1</v>
      </c>
      <c r="I48" s="5" t="s">
        <v>26</v>
      </c>
      <c r="J48" s="6">
        <v>1</v>
      </c>
      <c r="K48" s="6" t="s">
        <v>26</v>
      </c>
    </row>
    <row r="49" spans="1:11" ht="17.45" customHeight="1" x14ac:dyDescent="0.2">
      <c r="B49" s="11" t="s">
        <v>18</v>
      </c>
      <c r="C49" s="3">
        <f t="shared" si="10"/>
        <v>16</v>
      </c>
      <c r="D49" s="9">
        <v>6</v>
      </c>
      <c r="E49" s="9">
        <v>5</v>
      </c>
      <c r="F49" s="5" t="s">
        <v>26</v>
      </c>
      <c r="G49" s="9">
        <v>5</v>
      </c>
      <c r="H49" s="5" t="s">
        <v>26</v>
      </c>
      <c r="I49" s="5" t="s">
        <v>26</v>
      </c>
      <c r="J49" s="5" t="s">
        <v>26</v>
      </c>
      <c r="K49" s="6" t="s">
        <v>26</v>
      </c>
    </row>
    <row r="50" spans="1:11" ht="17.45" customHeight="1" x14ac:dyDescent="0.2">
      <c r="B50" s="11" t="s">
        <v>19</v>
      </c>
      <c r="C50" s="3">
        <f t="shared" si="10"/>
        <v>20</v>
      </c>
      <c r="D50" s="9">
        <v>8</v>
      </c>
      <c r="E50" s="9">
        <v>3</v>
      </c>
      <c r="F50" s="5">
        <v>2</v>
      </c>
      <c r="G50" s="5">
        <v>7</v>
      </c>
      <c r="H50" s="5" t="s">
        <v>26</v>
      </c>
      <c r="I50" s="5" t="s">
        <v>26</v>
      </c>
      <c r="J50" s="5" t="s">
        <v>26</v>
      </c>
      <c r="K50" s="6" t="s">
        <v>26</v>
      </c>
    </row>
    <row r="51" spans="1:11" ht="17.45" customHeight="1" x14ac:dyDescent="0.2">
      <c r="B51" s="11" t="s">
        <v>20</v>
      </c>
      <c r="C51" s="3">
        <f t="shared" si="10"/>
        <v>19</v>
      </c>
      <c r="D51" s="9">
        <v>4</v>
      </c>
      <c r="E51" s="9">
        <v>2</v>
      </c>
      <c r="F51" s="9">
        <v>6</v>
      </c>
      <c r="G51" s="5">
        <v>6</v>
      </c>
      <c r="H51" s="9">
        <v>1</v>
      </c>
      <c r="I51" s="5" t="s">
        <v>26</v>
      </c>
      <c r="J51" s="5" t="s">
        <v>26</v>
      </c>
      <c r="K51" s="6" t="s">
        <v>26</v>
      </c>
    </row>
    <row r="52" spans="1:11" ht="17.45" customHeight="1" x14ac:dyDescent="0.2">
      <c r="B52" s="11" t="s">
        <v>25</v>
      </c>
      <c r="C52" s="3">
        <f t="shared" si="10"/>
        <v>16</v>
      </c>
      <c r="D52" s="9">
        <v>4</v>
      </c>
      <c r="E52" s="9">
        <v>3</v>
      </c>
      <c r="F52" s="9">
        <v>1</v>
      </c>
      <c r="G52" s="5">
        <v>6</v>
      </c>
      <c r="H52" s="5" t="s">
        <v>26</v>
      </c>
      <c r="I52" s="5">
        <v>1</v>
      </c>
      <c r="J52" s="6">
        <v>1</v>
      </c>
      <c r="K52" s="6" t="s">
        <v>26</v>
      </c>
    </row>
    <row r="53" spans="1:11" ht="12.2" customHeight="1" x14ac:dyDescent="0.2">
      <c r="A53" s="22"/>
      <c r="B53" s="12"/>
      <c r="C53" s="13" t="s">
        <v>7</v>
      </c>
      <c r="D53" s="13"/>
      <c r="E53" s="13"/>
      <c r="F53" s="13"/>
      <c r="G53" s="13"/>
      <c r="H53" s="13"/>
      <c r="I53" s="14"/>
      <c r="J53" s="14"/>
      <c r="K53" s="14"/>
    </row>
    <row r="54" spans="1:11" ht="12.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" customHeight="1" x14ac:dyDescent="0.2">
      <c r="A55" s="26" t="s">
        <v>32</v>
      </c>
      <c r="B55" s="26"/>
      <c r="C55" s="26"/>
      <c r="D55" s="26"/>
      <c r="E55" s="26"/>
      <c r="F55" s="26"/>
      <c r="G55" s="26"/>
      <c r="H55" s="26"/>
      <c r="I55" s="26"/>
      <c r="J55" s="26"/>
    </row>
    <row r="56" spans="1:11" ht="15" customHeight="1" x14ac:dyDescent="0.2">
      <c r="A56" s="24" t="s">
        <v>30</v>
      </c>
    </row>
    <row r="57" spans="1:11" ht="15" customHeight="1" x14ac:dyDescent="0.2">
      <c r="A57" s="2" t="s">
        <v>23</v>
      </c>
    </row>
  </sheetData>
  <mergeCells count="8">
    <mergeCell ref="A55:J55"/>
    <mergeCell ref="A8:B8"/>
    <mergeCell ref="A1:K1"/>
    <mergeCell ref="A2:K2"/>
    <mergeCell ref="C5:C6"/>
    <mergeCell ref="C4:K4"/>
    <mergeCell ref="D5:K5"/>
    <mergeCell ref="A4:B6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D18:G18 G15 D15:E15 C34 C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451-23</vt:lpstr>
      <vt:lpstr>'451-23'!Títulos_a_imprimir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2022-04-27T14:36:03Z</cp:lastPrinted>
  <dcterms:created xsi:type="dcterms:W3CDTF">2017-11-14T11:29:46Z</dcterms:created>
  <dcterms:modified xsi:type="dcterms:W3CDTF">2022-05-16T16:30:16Z</dcterms:modified>
</cp:coreProperties>
</file>