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hall\Documents\Boletin 2016-2020\Boletin de Estadisticas Ambientales 2016-20 (Archivos para la web)\"/>
    </mc:Choice>
  </mc:AlternateContent>
  <bookViews>
    <workbookView xWindow="0" yWindow="0" windowWidth="21600" windowHeight="9135"/>
  </bookViews>
  <sheets>
    <sheet name="47" sheetId="1" r:id="rId1"/>
  </sheets>
  <definedNames>
    <definedName name="_xlnm.Print_Area" localSheetId="0">'47'!$A$1:$G$79</definedName>
    <definedName name="_xlnm.Print_Titles" localSheetId="0">'47'!$1:$6</definedName>
  </definedNames>
  <calcPr calcId="152511" fullCalcOn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3" i="1" l="1"/>
  <c r="G63" i="1"/>
  <c r="F63" i="1"/>
  <c r="E63" i="1"/>
  <c r="D63" i="1"/>
  <c r="C63" i="1"/>
  <c r="G45" i="1"/>
  <c r="F45" i="1"/>
  <c r="E45" i="1"/>
  <c r="D45" i="1"/>
  <c r="C45" i="1"/>
  <c r="E42" i="1"/>
  <c r="C42" i="1"/>
  <c r="F39" i="1"/>
  <c r="F34" i="1"/>
  <c r="E34" i="1"/>
  <c r="G27" i="1"/>
  <c r="E27" i="1"/>
  <c r="C27" i="1"/>
  <c r="G20" i="1"/>
  <c r="F20" i="1"/>
  <c r="E20" i="1"/>
  <c r="E8" i="1" s="1"/>
  <c r="D20" i="1"/>
  <c r="C20" i="1"/>
  <c r="G11" i="1"/>
  <c r="G8" i="1" s="1"/>
  <c r="F11" i="1"/>
  <c r="F8" i="1" s="1"/>
  <c r="E11" i="1"/>
  <c r="D11" i="1"/>
  <c r="C11" i="1"/>
  <c r="C9" i="1"/>
  <c r="C8" i="1" s="1"/>
  <c r="D8" i="1"/>
</calcChain>
</file>

<file path=xl/sharedStrings.xml><?xml version="1.0" encoding="utf-8"?>
<sst xmlns="http://schemas.openxmlformats.org/spreadsheetml/2006/main" count="268" uniqueCount="58">
  <si>
    <t xml:space="preserve">Cuadro 47.  EMPRESAS IMPLEMENTANDO PROGRAMAS DE PRODUCCIÓN MÁS LIMPIA (PML) </t>
  </si>
  <si>
    <t>EN LA REPÚBLICA, SEGÚN PROVINCIA Y CATEGORÍA DE ACTIVIDAD ECONÓMICA:</t>
  </si>
  <si>
    <t>AÑOS 2016-20</t>
  </si>
  <si>
    <t>Código de categoría</t>
  </si>
  <si>
    <t>Provincia y categoría de actividad económica</t>
  </si>
  <si>
    <t>Programas de Producción Más Limpia (PML)</t>
  </si>
  <si>
    <t>2020(P)</t>
  </si>
  <si>
    <t>TOTAL</t>
  </si>
  <si>
    <t>Bocas del Toro</t>
  </si>
  <si>
    <t>-</t>
  </si>
  <si>
    <t>F</t>
  </si>
  <si>
    <t xml:space="preserve">   Construcción</t>
  </si>
  <si>
    <t>Coclé</t>
  </si>
  <si>
    <t>A</t>
  </si>
  <si>
    <t xml:space="preserve">   Agricultura, ganadería, caza, silvicultura, pesca y actividades </t>
  </si>
  <si>
    <t xml:space="preserve">      de servicios conexas</t>
  </si>
  <si>
    <t>C</t>
  </si>
  <si>
    <t xml:space="preserve">   Industrias manufactureras</t>
  </si>
  <si>
    <t>E</t>
  </si>
  <si>
    <t xml:space="preserve">   Suministro de agua; alcantarillado, gestión de desechos</t>
  </si>
  <si>
    <t xml:space="preserve">      y actividades de saneamiento</t>
  </si>
  <si>
    <t>G</t>
  </si>
  <si>
    <t xml:space="preserve">   Comercio al por mayor y al por menor (incluye Zonas Francas), </t>
  </si>
  <si>
    <t xml:space="preserve">      reparación de vehículos de motor y motocicletas</t>
  </si>
  <si>
    <t>I</t>
  </si>
  <si>
    <t xml:space="preserve">   Hoteles y restaurantes</t>
  </si>
  <si>
    <t>Chiriquí</t>
  </si>
  <si>
    <t>H</t>
  </si>
  <si>
    <t xml:space="preserve">   Transporte, almacenamiento y correo</t>
  </si>
  <si>
    <t>S</t>
  </si>
  <si>
    <t xml:space="preserve">   Otras actividades de servicio</t>
  </si>
  <si>
    <t>Colón</t>
  </si>
  <si>
    <t>D</t>
  </si>
  <si>
    <t xml:space="preserve">   Suministro de electricidad, gas, vapor y aire acondicionado</t>
  </si>
  <si>
    <t>Darién</t>
  </si>
  <si>
    <t>Herrera</t>
  </si>
  <si>
    <t>Los Santos</t>
  </si>
  <si>
    <t>Panamá</t>
  </si>
  <si>
    <t>B</t>
  </si>
  <si>
    <t xml:space="preserve">   Explotación de minas y canteras</t>
  </si>
  <si>
    <t>Panamá: (Continuación)</t>
  </si>
  <si>
    <t>J</t>
  </si>
  <si>
    <t xml:space="preserve">   Información y comunicación</t>
  </si>
  <si>
    <t>M</t>
  </si>
  <si>
    <t xml:space="preserve">   Actividades profesionales, científicas y técnicas</t>
  </si>
  <si>
    <t>N</t>
  </si>
  <si>
    <t xml:space="preserve">   Actividades administrativas y servicios de apoyo</t>
  </si>
  <si>
    <t>K</t>
  </si>
  <si>
    <t xml:space="preserve">   Actividades financieras y de seguros</t>
  </si>
  <si>
    <t>P</t>
  </si>
  <si>
    <t xml:space="preserve">   Enseñanza</t>
  </si>
  <si>
    <t>Panamá Oeste</t>
  </si>
  <si>
    <t>L</t>
  </si>
  <si>
    <t xml:space="preserve">   Actividades inmobiliarias</t>
  </si>
  <si>
    <t>Comarca Kuna Yala</t>
  </si>
  <si>
    <t>-    Cantidad nula o cero.</t>
  </si>
  <si>
    <t>(P) Cifras preliminares.</t>
  </si>
  <si>
    <t>Fuente:  Dirección de Verificación del Desempeño Ambiental. Ministerio de Ambiente (MIAMBIENTE).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</si>
</sst>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2"/>
      <name val="Arial"/>
      <family val="2"/>
    </font>
    <font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E0E0E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Fill="1"/>
    <xf numFmtId="0" fontId="0" fillId="0" borderId="0" xfId="0" applyFill="1"/>
    <xf numFmtId="0" fontId="2" fillId="0" borderId="1" xfId="0" applyFont="1" applyBorder="1"/>
    <xf numFmtId="0" fontId="2" fillId="0" borderId="0" xfId="0" applyFont="1"/>
    <xf numFmtId="0" fontId="3" fillId="0" borderId="1" xfId="0" applyFont="1" applyBorder="1"/>
    <xf numFmtId="0" fontId="0" fillId="0" borderId="1" xfId="0" applyFill="1" applyBorder="1"/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Continuous" vertical="center" wrapText="1"/>
    </xf>
    <xf numFmtId="0" fontId="4" fillId="2" borderId="8" xfId="0" applyFont="1" applyFill="1" applyBorder="1" applyAlignment="1">
      <alignment horizontal="centerContinuous" vertical="center" wrapText="1"/>
    </xf>
    <xf numFmtId="0" fontId="4" fillId="2" borderId="4" xfId="0" applyFont="1" applyFill="1" applyBorder="1" applyAlignment="1">
      <alignment horizontal="centerContinuous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Continuous" vertical="center" wrapText="1"/>
    </xf>
    <xf numFmtId="0" fontId="4" fillId="0" borderId="10" xfId="0" applyFont="1" applyFill="1" applyBorder="1" applyAlignment="1">
      <alignment horizontal="centerContinuous" vertical="center" wrapText="1"/>
    </xf>
    <xf numFmtId="0" fontId="4" fillId="0" borderId="11" xfId="0" applyFont="1" applyFill="1" applyBorder="1" applyAlignment="1">
      <alignment horizontal="centerContinuous" vertical="center" wrapText="1"/>
    </xf>
    <xf numFmtId="0" fontId="0" fillId="0" borderId="11" xfId="0" applyFill="1" applyBorder="1"/>
    <xf numFmtId="0" fontId="2" fillId="0" borderId="9" xfId="0" applyFont="1" applyFill="1" applyBorder="1" applyAlignment="1">
      <alignment horizontal="centerContinuous" vertical="center" wrapText="1"/>
    </xf>
    <xf numFmtId="0" fontId="1" fillId="0" borderId="0" xfId="0" applyFont="1" applyAlignment="1">
      <alignment horizontal="center"/>
    </xf>
    <xf numFmtId="3" fontId="1" fillId="0" borderId="10" xfId="0" applyNumberFormat="1" applyFont="1" applyFill="1" applyBorder="1"/>
    <xf numFmtId="3" fontId="4" fillId="0" borderId="10" xfId="0" applyNumberFormat="1" applyFont="1" applyFill="1" applyBorder="1" applyAlignment="1">
      <alignment horizontal="right"/>
    </xf>
    <xf numFmtId="3" fontId="4" fillId="0" borderId="11" xfId="0" applyNumberFormat="1" applyFont="1" applyFill="1" applyBorder="1" applyAlignment="1">
      <alignment horizontal="right"/>
    </xf>
    <xf numFmtId="3" fontId="1" fillId="0" borderId="11" xfId="0" applyNumberFormat="1" applyFont="1" applyFill="1" applyBorder="1" applyAlignment="1">
      <alignment horizontal="right"/>
    </xf>
    <xf numFmtId="0" fontId="1" fillId="0" borderId="9" xfId="0" applyFont="1" applyFill="1" applyBorder="1"/>
    <xf numFmtId="0" fontId="2" fillId="0" borderId="10" xfId="0" applyFont="1" applyFill="1" applyBorder="1"/>
    <xf numFmtId="3" fontId="2" fillId="0" borderId="10" xfId="0" applyNumberFormat="1" applyFont="1" applyFill="1" applyBorder="1" applyAlignment="1">
      <alignment horizontal="right"/>
    </xf>
    <xf numFmtId="3" fontId="3" fillId="0" borderId="10" xfId="0" applyNumberFormat="1" applyFont="1" applyFill="1" applyBorder="1" applyAlignment="1">
      <alignment horizontal="right"/>
    </xf>
    <xf numFmtId="3" fontId="3" fillId="0" borderId="11" xfId="0" applyNumberFormat="1" applyFont="1" applyFill="1" applyBorder="1" applyAlignment="1">
      <alignment horizontal="right"/>
    </xf>
    <xf numFmtId="3" fontId="2" fillId="0" borderId="11" xfId="0" applyNumberFormat="1" applyFont="1" applyFill="1" applyBorder="1" applyAlignment="1">
      <alignment horizontal="right"/>
    </xf>
    <xf numFmtId="0" fontId="5" fillId="0" borderId="0" xfId="0" applyFont="1" applyFill="1"/>
    <xf numFmtId="0" fontId="5" fillId="0" borderId="0" xfId="0" applyFont="1"/>
    <xf numFmtId="0" fontId="2" fillId="0" borderId="9" xfId="0" applyFont="1" applyFill="1" applyBorder="1" applyAlignment="1">
      <alignment horizontal="center"/>
    </xf>
    <xf numFmtId="3" fontId="2" fillId="0" borderId="10" xfId="0" applyNumberFormat="1" applyFont="1" applyFill="1" applyBorder="1"/>
    <xf numFmtId="0" fontId="1" fillId="0" borderId="0" xfId="0" applyFont="1" applyFill="1" applyBorder="1"/>
    <xf numFmtId="0" fontId="6" fillId="0" borderId="0" xfId="0" applyFont="1" applyFill="1"/>
    <xf numFmtId="3" fontId="2" fillId="0" borderId="10" xfId="0" applyNumberFormat="1" applyFont="1" applyBorder="1"/>
    <xf numFmtId="0" fontId="2" fillId="0" borderId="9" xfId="0" applyFont="1" applyFill="1" applyBorder="1"/>
    <xf numFmtId="3" fontId="4" fillId="0" borderId="10" xfId="0" applyNumberFormat="1" applyFont="1" applyFill="1" applyBorder="1"/>
    <xf numFmtId="0" fontId="0" fillId="0" borderId="0" xfId="0" applyFill="1" applyBorder="1"/>
    <xf numFmtId="3" fontId="1" fillId="0" borderId="1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right"/>
    </xf>
    <xf numFmtId="0" fontId="1" fillId="0" borderId="9" xfId="0" applyFont="1" applyFill="1" applyBorder="1" applyAlignment="1">
      <alignment horizontal="center"/>
    </xf>
    <xf numFmtId="0" fontId="2" fillId="0" borderId="6" xfId="0" applyFont="1" applyFill="1" applyBorder="1"/>
    <xf numFmtId="0" fontId="2" fillId="0" borderId="7" xfId="0" applyFont="1" applyFill="1" applyBorder="1"/>
    <xf numFmtId="0" fontId="2" fillId="0" borderId="7" xfId="0" applyFont="1" applyBorder="1" applyAlignment="1">
      <alignment horizontal="right"/>
    </xf>
    <xf numFmtId="0" fontId="2" fillId="0" borderId="7" xfId="0" applyFont="1" applyBorder="1"/>
    <xf numFmtId="0" fontId="3" fillId="0" borderId="7" xfId="0" applyFont="1" applyBorder="1"/>
    <xf numFmtId="0" fontId="3" fillId="0" borderId="12" xfId="0" applyFont="1" applyFill="1" applyBorder="1"/>
    <xf numFmtId="0" fontId="0" fillId="0" borderId="12" xfId="0" applyFill="1" applyBorder="1"/>
    <xf numFmtId="0" fontId="2" fillId="0" borderId="0" xfId="0" applyFont="1" applyFill="1" applyBorder="1"/>
    <xf numFmtId="0" fontId="2" fillId="0" borderId="0" xfId="0" applyFont="1" applyBorder="1"/>
    <xf numFmtId="0" fontId="3" fillId="0" borderId="0" xfId="0" applyFont="1" applyBorder="1"/>
    <xf numFmtId="0" fontId="2" fillId="0" borderId="0" xfId="0" quotePrefix="1" applyFont="1" applyFill="1" applyBorder="1"/>
    <xf numFmtId="0" fontId="0" fillId="0" borderId="0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O88"/>
  <sheetViews>
    <sheetView tabSelected="1" zoomScale="90" zoomScaleNormal="90" workbookViewId="0">
      <selection activeCell="I10" sqref="I10"/>
    </sheetView>
  </sheetViews>
  <sheetFormatPr baseColWidth="10" defaultRowHeight="12.75" x14ac:dyDescent="0.2"/>
  <cols>
    <col min="1" max="1" width="10" style="59" customWidth="1"/>
    <col min="2" max="2" width="57.42578125" customWidth="1"/>
    <col min="3" max="4" width="8.7109375" customWidth="1"/>
    <col min="5" max="5" width="8.7109375" style="59" customWidth="1"/>
    <col min="6" max="6" width="8.7109375" style="57" customWidth="1"/>
    <col min="7" max="7" width="8.7109375" style="44" customWidth="1"/>
    <col min="8" max="15" width="11.42578125" style="3" customWidth="1"/>
  </cols>
  <sheetData>
    <row r="1" spans="1:15" ht="15.95" customHeight="1" x14ac:dyDescent="0.2">
      <c r="A1" s="1" t="s">
        <v>0</v>
      </c>
      <c r="B1" s="1"/>
      <c r="C1" s="1"/>
      <c r="D1" s="1"/>
      <c r="E1" s="1"/>
      <c r="F1" s="1"/>
      <c r="G1" s="1"/>
      <c r="H1" s="2"/>
    </row>
    <row r="2" spans="1:15" ht="15.95" customHeight="1" x14ac:dyDescent="0.2">
      <c r="A2" s="1" t="s">
        <v>1</v>
      </c>
      <c r="B2" s="1"/>
      <c r="C2" s="1"/>
      <c r="D2" s="1"/>
      <c r="E2" s="1"/>
      <c r="F2" s="1"/>
      <c r="G2" s="1"/>
    </row>
    <row r="3" spans="1:15" ht="15.95" customHeight="1" x14ac:dyDescent="0.2">
      <c r="A3" s="1" t="s">
        <v>2</v>
      </c>
      <c r="B3" s="1"/>
      <c r="C3" s="1"/>
      <c r="D3" s="1"/>
      <c r="E3" s="1"/>
      <c r="F3" s="1"/>
      <c r="G3" s="1"/>
      <c r="H3" s="2"/>
    </row>
    <row r="4" spans="1:15" ht="9" customHeight="1" x14ac:dyDescent="0.2">
      <c r="A4" s="4"/>
      <c r="B4" s="5"/>
      <c r="C4" s="4"/>
      <c r="D4" s="4"/>
      <c r="E4" s="4"/>
      <c r="F4" s="6"/>
      <c r="G4" s="7"/>
    </row>
    <row r="5" spans="1:15" ht="30" customHeight="1" x14ac:dyDescent="0.2">
      <c r="A5" s="8" t="s">
        <v>3</v>
      </c>
      <c r="B5" s="9" t="s">
        <v>4</v>
      </c>
      <c r="C5" s="10" t="s">
        <v>5</v>
      </c>
      <c r="D5" s="11"/>
      <c r="E5" s="11"/>
      <c r="F5" s="11"/>
      <c r="G5" s="11"/>
    </row>
    <row r="6" spans="1:15" ht="30" customHeight="1" x14ac:dyDescent="0.2">
      <c r="A6" s="12"/>
      <c r="B6" s="13"/>
      <c r="C6" s="14">
        <v>2016</v>
      </c>
      <c r="D6" s="14">
        <v>2017</v>
      </c>
      <c r="E6" s="15">
        <v>2018</v>
      </c>
      <c r="F6" s="16">
        <v>2019</v>
      </c>
      <c r="G6" s="16" t="s">
        <v>6</v>
      </c>
      <c r="H6" s="2"/>
    </row>
    <row r="7" spans="1:15" s="3" customFormat="1" ht="6.95" customHeight="1" x14ac:dyDescent="0.2">
      <c r="A7" s="17"/>
      <c r="B7" s="18"/>
      <c r="C7" s="19"/>
      <c r="D7" s="19"/>
      <c r="E7" s="20"/>
      <c r="F7" s="21"/>
      <c r="G7" s="22"/>
      <c r="H7" s="2"/>
    </row>
    <row r="8" spans="1:15" ht="17.100000000000001" customHeight="1" x14ac:dyDescent="0.2">
      <c r="A8" s="23"/>
      <c r="B8" s="24" t="s">
        <v>7</v>
      </c>
      <c r="C8" s="25">
        <f>+C9+C11+C20+C27+C42+C45+C63</f>
        <v>30</v>
      </c>
      <c r="D8" s="25">
        <f>+D11+D20+D45+D63</f>
        <v>14</v>
      </c>
      <c r="E8" s="26">
        <f>+E11+E20+E27+E34+E42+E45+E63+E73</f>
        <v>26</v>
      </c>
      <c r="F8" s="27">
        <f>+F11+F20+F34+F39+F45+F63</f>
        <v>26</v>
      </c>
      <c r="G8" s="28">
        <f>+G11+G20+G27+G45+G63</f>
        <v>26</v>
      </c>
      <c r="H8" s="2"/>
    </row>
    <row r="9" spans="1:15" s="36" customFormat="1" ht="17.100000000000001" customHeight="1" x14ac:dyDescent="0.25">
      <c r="A9" s="29"/>
      <c r="B9" s="30" t="s">
        <v>8</v>
      </c>
      <c r="C9" s="25">
        <f>SUM(C10:C10)</f>
        <v>1</v>
      </c>
      <c r="D9" s="31" t="s">
        <v>9</v>
      </c>
      <c r="E9" s="32" t="s">
        <v>9</v>
      </c>
      <c r="F9" s="33" t="s">
        <v>9</v>
      </c>
      <c r="G9" s="34" t="s">
        <v>9</v>
      </c>
      <c r="H9" s="35"/>
      <c r="I9" s="35"/>
      <c r="J9" s="35"/>
      <c r="K9" s="35"/>
      <c r="L9" s="35"/>
      <c r="M9" s="35"/>
      <c r="N9" s="35"/>
      <c r="O9" s="35"/>
    </row>
    <row r="10" spans="1:15" ht="17.100000000000001" customHeight="1" x14ac:dyDescent="0.2">
      <c r="A10" s="37" t="s">
        <v>10</v>
      </c>
      <c r="B10" s="30" t="s">
        <v>11</v>
      </c>
      <c r="C10" s="38">
        <v>1</v>
      </c>
      <c r="D10" s="31" t="s">
        <v>9</v>
      </c>
      <c r="E10" s="32" t="s">
        <v>9</v>
      </c>
      <c r="F10" s="33" t="s">
        <v>9</v>
      </c>
      <c r="G10" s="34" t="s">
        <v>9</v>
      </c>
      <c r="I10" s="2"/>
    </row>
    <row r="11" spans="1:15" ht="17.100000000000001" customHeight="1" x14ac:dyDescent="0.2">
      <c r="A11" s="29"/>
      <c r="B11" s="30" t="s">
        <v>12</v>
      </c>
      <c r="C11" s="25">
        <f>SUM(C13:C19)</f>
        <v>5</v>
      </c>
      <c r="D11" s="25">
        <f>SUM(D13:D19)</f>
        <v>5</v>
      </c>
      <c r="E11" s="26">
        <f>SUM(E13:E19)</f>
        <v>2</v>
      </c>
      <c r="F11" s="27">
        <f>SUM(F12:F19)</f>
        <v>4</v>
      </c>
      <c r="G11" s="28">
        <f>SUM(G12:G19)</f>
        <v>6</v>
      </c>
      <c r="H11" s="39"/>
      <c r="M11" s="40"/>
      <c r="N11" s="40"/>
    </row>
    <row r="12" spans="1:15" ht="17.100000000000001" customHeight="1" x14ac:dyDescent="0.2">
      <c r="A12" s="37" t="s">
        <v>13</v>
      </c>
      <c r="B12" s="30" t="s">
        <v>14</v>
      </c>
      <c r="C12" s="25"/>
      <c r="D12" s="25"/>
      <c r="E12" s="32"/>
      <c r="F12" s="33"/>
      <c r="G12" s="34"/>
      <c r="M12" s="40"/>
      <c r="N12" s="40"/>
    </row>
    <row r="13" spans="1:15" ht="17.100000000000001" customHeight="1" x14ac:dyDescent="0.2">
      <c r="A13" s="37"/>
      <c r="B13" s="30" t="s">
        <v>15</v>
      </c>
      <c r="C13" s="31">
        <v>4</v>
      </c>
      <c r="D13" s="41">
        <v>2</v>
      </c>
      <c r="E13" s="32">
        <v>1</v>
      </c>
      <c r="F13" s="33">
        <v>3</v>
      </c>
      <c r="G13" s="34">
        <v>4</v>
      </c>
      <c r="M13" s="40"/>
      <c r="N13" s="40"/>
    </row>
    <row r="14" spans="1:15" ht="17.100000000000001" customHeight="1" x14ac:dyDescent="0.2">
      <c r="A14" s="37" t="s">
        <v>16</v>
      </c>
      <c r="B14" s="30" t="s">
        <v>17</v>
      </c>
      <c r="C14" s="31" t="s">
        <v>9</v>
      </c>
      <c r="D14" s="38">
        <v>1</v>
      </c>
      <c r="E14" s="32" t="s">
        <v>9</v>
      </c>
      <c r="F14" s="33" t="s">
        <v>9</v>
      </c>
      <c r="G14" s="34" t="s">
        <v>9</v>
      </c>
      <c r="M14" s="40"/>
      <c r="N14" s="40"/>
    </row>
    <row r="15" spans="1:15" ht="17.100000000000001" customHeight="1" x14ac:dyDescent="0.2">
      <c r="A15" s="37" t="s">
        <v>18</v>
      </c>
      <c r="B15" s="30" t="s">
        <v>19</v>
      </c>
      <c r="C15" s="31"/>
      <c r="D15" s="31"/>
      <c r="E15" s="32"/>
      <c r="F15" s="33"/>
      <c r="G15" s="34"/>
      <c r="M15" s="40"/>
      <c r="N15" s="40"/>
    </row>
    <row r="16" spans="1:15" ht="17.100000000000001" customHeight="1" x14ac:dyDescent="0.2">
      <c r="A16" s="37"/>
      <c r="B16" s="30" t="s">
        <v>20</v>
      </c>
      <c r="C16" s="31" t="s">
        <v>9</v>
      </c>
      <c r="D16" s="41">
        <v>1</v>
      </c>
      <c r="E16" s="32" t="s">
        <v>9</v>
      </c>
      <c r="F16" s="33" t="s">
        <v>9</v>
      </c>
      <c r="G16" s="34" t="s">
        <v>9</v>
      </c>
    </row>
    <row r="17" spans="1:8" ht="17.100000000000001" customHeight="1" x14ac:dyDescent="0.2">
      <c r="A17" s="37" t="s">
        <v>21</v>
      </c>
      <c r="B17" s="30" t="s">
        <v>22</v>
      </c>
      <c r="C17" s="31"/>
      <c r="D17" s="41"/>
      <c r="E17" s="32"/>
      <c r="F17" s="33"/>
      <c r="G17" s="34"/>
    </row>
    <row r="18" spans="1:8" ht="17.100000000000001" customHeight="1" x14ac:dyDescent="0.2">
      <c r="A18" s="37"/>
      <c r="B18" s="30" t="s">
        <v>23</v>
      </c>
      <c r="C18" s="31" t="s">
        <v>9</v>
      </c>
      <c r="D18" s="31" t="s">
        <v>9</v>
      </c>
      <c r="E18" s="32">
        <v>1</v>
      </c>
      <c r="F18" s="33" t="s">
        <v>9</v>
      </c>
      <c r="G18" s="34">
        <v>1</v>
      </c>
    </row>
    <row r="19" spans="1:8" ht="17.100000000000001" customHeight="1" x14ac:dyDescent="0.2">
      <c r="A19" s="37" t="s">
        <v>24</v>
      </c>
      <c r="B19" s="30" t="s">
        <v>25</v>
      </c>
      <c r="C19" s="31">
        <v>1</v>
      </c>
      <c r="D19" s="41">
        <v>1</v>
      </c>
      <c r="E19" s="32" t="s">
        <v>9</v>
      </c>
      <c r="F19" s="33">
        <v>1</v>
      </c>
      <c r="G19" s="34">
        <v>1</v>
      </c>
    </row>
    <row r="20" spans="1:8" ht="17.100000000000001" customHeight="1" x14ac:dyDescent="0.2">
      <c r="A20" s="42"/>
      <c r="B20" s="30" t="s">
        <v>26</v>
      </c>
      <c r="C20" s="25">
        <f>SUM(C23:C26)</f>
        <v>2</v>
      </c>
      <c r="D20" s="25">
        <f>SUM(D23:D26)</f>
        <v>1</v>
      </c>
      <c r="E20" s="43">
        <f>SUM(E23:E26)</f>
        <v>4</v>
      </c>
      <c r="F20" s="27">
        <f>SUM(F21:F26)</f>
        <v>2</v>
      </c>
      <c r="G20" s="28">
        <f>SUM(G21:G26)</f>
        <v>2</v>
      </c>
    </row>
    <row r="21" spans="1:8" ht="17.100000000000001" customHeight="1" x14ac:dyDescent="0.2">
      <c r="A21" s="37" t="s">
        <v>13</v>
      </c>
      <c r="B21" s="30" t="s">
        <v>14</v>
      </c>
      <c r="C21" s="25"/>
      <c r="D21" s="25"/>
      <c r="E21" s="43"/>
      <c r="F21" s="33"/>
      <c r="G21" s="34"/>
    </row>
    <row r="22" spans="1:8" ht="17.100000000000001" customHeight="1" x14ac:dyDescent="0.2">
      <c r="A22" s="37"/>
      <c r="B22" s="30" t="s">
        <v>15</v>
      </c>
      <c r="C22" s="31" t="s">
        <v>9</v>
      </c>
      <c r="D22" s="31" t="s">
        <v>9</v>
      </c>
      <c r="E22" s="31" t="s">
        <v>9</v>
      </c>
      <c r="F22" s="33" t="s">
        <v>9</v>
      </c>
      <c r="G22" s="34">
        <v>1</v>
      </c>
      <c r="H22" s="44"/>
    </row>
    <row r="23" spans="1:8" ht="17.100000000000001" customHeight="1" x14ac:dyDescent="0.2">
      <c r="A23" s="37" t="s">
        <v>16</v>
      </c>
      <c r="B23" s="30" t="s">
        <v>17</v>
      </c>
      <c r="C23" s="38">
        <v>2</v>
      </c>
      <c r="D23" s="38">
        <v>1</v>
      </c>
      <c r="E23" s="32">
        <v>1</v>
      </c>
      <c r="F23" s="33">
        <v>1</v>
      </c>
      <c r="G23" s="34" t="s">
        <v>9</v>
      </c>
    </row>
    <row r="24" spans="1:8" ht="17.100000000000001" customHeight="1" x14ac:dyDescent="0.2">
      <c r="A24" s="37" t="s">
        <v>27</v>
      </c>
      <c r="B24" s="30" t="s">
        <v>28</v>
      </c>
      <c r="C24" s="31" t="s">
        <v>9</v>
      </c>
      <c r="D24" s="31" t="s">
        <v>9</v>
      </c>
      <c r="E24" s="32">
        <v>1</v>
      </c>
      <c r="F24" s="33" t="s">
        <v>9</v>
      </c>
      <c r="G24" s="34" t="s">
        <v>9</v>
      </c>
    </row>
    <row r="25" spans="1:8" ht="17.100000000000001" customHeight="1" x14ac:dyDescent="0.2">
      <c r="A25" s="37" t="s">
        <v>24</v>
      </c>
      <c r="B25" s="30" t="s">
        <v>25</v>
      </c>
      <c r="C25" s="31" t="s">
        <v>9</v>
      </c>
      <c r="D25" s="31" t="s">
        <v>9</v>
      </c>
      <c r="E25" s="32" t="s">
        <v>9</v>
      </c>
      <c r="F25" s="33" t="s">
        <v>9</v>
      </c>
      <c r="G25" s="34">
        <v>1</v>
      </c>
    </row>
    <row r="26" spans="1:8" ht="17.100000000000001" customHeight="1" x14ac:dyDescent="0.2">
      <c r="A26" s="37" t="s">
        <v>29</v>
      </c>
      <c r="B26" s="30" t="s">
        <v>30</v>
      </c>
      <c r="C26" s="31" t="s">
        <v>9</v>
      </c>
      <c r="D26" s="31" t="s">
        <v>9</v>
      </c>
      <c r="E26" s="32">
        <v>2</v>
      </c>
      <c r="F26" s="33">
        <v>1</v>
      </c>
      <c r="G26" s="34" t="s">
        <v>9</v>
      </c>
    </row>
    <row r="27" spans="1:8" ht="17.100000000000001" customHeight="1" x14ac:dyDescent="0.2">
      <c r="A27" s="42"/>
      <c r="B27" s="30" t="s">
        <v>31</v>
      </c>
      <c r="C27" s="25">
        <f>SUM(C29:C32)</f>
        <v>1</v>
      </c>
      <c r="D27" s="45" t="s">
        <v>9</v>
      </c>
      <c r="E27" s="43">
        <f>SUM(E29:E32)</f>
        <v>1</v>
      </c>
      <c r="F27" s="27" t="s">
        <v>9</v>
      </c>
      <c r="G27" s="28">
        <f>SUM(G28:G33)</f>
        <v>2</v>
      </c>
    </row>
    <row r="28" spans="1:8" ht="17.100000000000001" customHeight="1" x14ac:dyDescent="0.2">
      <c r="A28" s="37" t="s">
        <v>13</v>
      </c>
      <c r="B28" s="30" t="s">
        <v>14</v>
      </c>
      <c r="C28" s="25"/>
      <c r="D28" s="31"/>
      <c r="E28" s="32"/>
      <c r="F28" s="33"/>
      <c r="G28" s="34"/>
    </row>
    <row r="29" spans="1:8" ht="17.100000000000001" customHeight="1" x14ac:dyDescent="0.2">
      <c r="A29" s="37"/>
      <c r="B29" s="30" t="s">
        <v>15</v>
      </c>
      <c r="C29" s="38">
        <v>1</v>
      </c>
      <c r="D29" s="31" t="s">
        <v>9</v>
      </c>
      <c r="E29" s="32" t="s">
        <v>9</v>
      </c>
      <c r="F29" s="33" t="s">
        <v>9</v>
      </c>
      <c r="G29" s="34" t="s">
        <v>9</v>
      </c>
    </row>
    <row r="30" spans="1:8" ht="17.100000000000001" customHeight="1" x14ac:dyDescent="0.2">
      <c r="A30" s="37" t="s">
        <v>32</v>
      </c>
      <c r="B30" s="30" t="s">
        <v>33</v>
      </c>
      <c r="C30" s="31" t="s">
        <v>9</v>
      </c>
      <c r="D30" s="31" t="s">
        <v>9</v>
      </c>
      <c r="E30" s="32" t="s">
        <v>9</v>
      </c>
      <c r="F30" s="33" t="s">
        <v>9</v>
      </c>
      <c r="G30" s="34">
        <v>1</v>
      </c>
    </row>
    <row r="31" spans="1:8" ht="17.100000000000001" customHeight="1" x14ac:dyDescent="0.2">
      <c r="A31" s="37" t="s">
        <v>21</v>
      </c>
      <c r="B31" s="30" t="s">
        <v>22</v>
      </c>
      <c r="C31" s="31"/>
      <c r="D31" s="31"/>
      <c r="E31" s="32"/>
      <c r="F31" s="33"/>
      <c r="G31" s="34"/>
    </row>
    <row r="32" spans="1:8" ht="17.100000000000001" customHeight="1" x14ac:dyDescent="0.2">
      <c r="A32" s="37"/>
      <c r="B32" s="30" t="s">
        <v>23</v>
      </c>
      <c r="C32" s="31" t="s">
        <v>9</v>
      </c>
      <c r="D32" s="31" t="s">
        <v>9</v>
      </c>
      <c r="E32" s="32">
        <v>1</v>
      </c>
      <c r="F32" s="33" t="s">
        <v>9</v>
      </c>
      <c r="G32" s="34" t="s">
        <v>9</v>
      </c>
    </row>
    <row r="33" spans="1:9" ht="17.100000000000001" customHeight="1" x14ac:dyDescent="0.2">
      <c r="A33" s="37" t="s">
        <v>27</v>
      </c>
      <c r="B33" s="30" t="s">
        <v>28</v>
      </c>
      <c r="C33" s="31" t="s">
        <v>9</v>
      </c>
      <c r="D33" s="31" t="s">
        <v>9</v>
      </c>
      <c r="E33" s="31" t="s">
        <v>9</v>
      </c>
      <c r="F33" s="33" t="s">
        <v>9</v>
      </c>
      <c r="G33" s="34">
        <v>1</v>
      </c>
    </row>
    <row r="34" spans="1:9" ht="17.100000000000001" customHeight="1" x14ac:dyDescent="0.2">
      <c r="A34" s="42"/>
      <c r="B34" s="30" t="s">
        <v>34</v>
      </c>
      <c r="C34" s="45" t="s">
        <v>9</v>
      </c>
      <c r="D34" s="45" t="s">
        <v>9</v>
      </c>
      <c r="E34" s="26">
        <f>SUM(E38:E38)</f>
        <v>1</v>
      </c>
      <c r="F34" s="27">
        <f>SUM(F35:F38)</f>
        <v>2</v>
      </c>
      <c r="G34" s="28" t="s">
        <v>9</v>
      </c>
    </row>
    <row r="35" spans="1:9" ht="17.100000000000001" customHeight="1" x14ac:dyDescent="0.2">
      <c r="A35" s="37" t="s">
        <v>13</v>
      </c>
      <c r="B35" s="30" t="s">
        <v>14</v>
      </c>
      <c r="C35" s="45"/>
      <c r="D35" s="45"/>
      <c r="E35" s="26"/>
      <c r="F35" s="33"/>
      <c r="G35" s="34"/>
    </row>
    <row r="36" spans="1:9" ht="17.100000000000001" customHeight="1" x14ac:dyDescent="0.2">
      <c r="A36" s="37"/>
      <c r="B36" s="30" t="s">
        <v>15</v>
      </c>
      <c r="C36" s="45" t="s">
        <v>9</v>
      </c>
      <c r="D36" s="45" t="s">
        <v>9</v>
      </c>
      <c r="E36" s="45" t="s">
        <v>9</v>
      </c>
      <c r="F36" s="33">
        <v>1</v>
      </c>
      <c r="G36" s="34" t="s">
        <v>9</v>
      </c>
    </row>
    <row r="37" spans="1:9" ht="17.100000000000001" customHeight="1" x14ac:dyDescent="0.2">
      <c r="A37" s="37" t="s">
        <v>16</v>
      </c>
      <c r="B37" s="30" t="s">
        <v>17</v>
      </c>
      <c r="C37" s="45" t="s">
        <v>9</v>
      </c>
      <c r="D37" s="45" t="s">
        <v>9</v>
      </c>
      <c r="E37" s="45" t="s">
        <v>9</v>
      </c>
      <c r="F37" s="33">
        <v>1</v>
      </c>
      <c r="G37" s="34" t="s">
        <v>9</v>
      </c>
    </row>
    <row r="38" spans="1:9" ht="17.100000000000001" customHeight="1" x14ac:dyDescent="0.2">
      <c r="A38" s="37" t="s">
        <v>29</v>
      </c>
      <c r="B38" s="30" t="s">
        <v>30</v>
      </c>
      <c r="C38" s="31" t="s">
        <v>9</v>
      </c>
      <c r="D38" s="31" t="s">
        <v>9</v>
      </c>
      <c r="E38" s="32">
        <v>1</v>
      </c>
      <c r="F38" s="33" t="s">
        <v>9</v>
      </c>
      <c r="G38" s="34" t="s">
        <v>9</v>
      </c>
    </row>
    <row r="39" spans="1:9" ht="17.100000000000001" customHeight="1" x14ac:dyDescent="0.2">
      <c r="A39" s="42"/>
      <c r="B39" s="30" t="s">
        <v>35</v>
      </c>
      <c r="C39" s="45" t="s">
        <v>9</v>
      </c>
      <c r="D39" s="45" t="s">
        <v>9</v>
      </c>
      <c r="E39" s="26" t="s">
        <v>9</v>
      </c>
      <c r="F39" s="27">
        <f>SUM(F41)</f>
        <v>1</v>
      </c>
      <c r="G39" s="28" t="s">
        <v>9</v>
      </c>
    </row>
    <row r="40" spans="1:9" ht="17.100000000000001" customHeight="1" x14ac:dyDescent="0.2">
      <c r="A40" s="37" t="s">
        <v>21</v>
      </c>
      <c r="B40" s="30" t="s">
        <v>22</v>
      </c>
      <c r="C40" s="31"/>
      <c r="D40" s="31"/>
      <c r="E40" s="32"/>
      <c r="F40" s="33"/>
      <c r="G40" s="34"/>
    </row>
    <row r="41" spans="1:9" ht="17.100000000000001" customHeight="1" x14ac:dyDescent="0.2">
      <c r="A41" s="37"/>
      <c r="B41" s="30" t="s">
        <v>23</v>
      </c>
      <c r="C41" s="45" t="s">
        <v>9</v>
      </c>
      <c r="D41" s="45" t="s">
        <v>9</v>
      </c>
      <c r="E41" s="45" t="s">
        <v>9</v>
      </c>
      <c r="F41" s="33">
        <v>1</v>
      </c>
      <c r="G41" s="34" t="s">
        <v>9</v>
      </c>
    </row>
    <row r="42" spans="1:9" ht="17.100000000000001" customHeight="1" x14ac:dyDescent="0.2">
      <c r="A42" s="42"/>
      <c r="B42" s="30" t="s">
        <v>36</v>
      </c>
      <c r="C42" s="25">
        <f>SUM(C44:C44)</f>
        <v>1</v>
      </c>
      <c r="D42" s="45" t="s">
        <v>9</v>
      </c>
      <c r="E42" s="26">
        <f>SUM(E44:E44)</f>
        <v>1</v>
      </c>
      <c r="F42" s="27" t="s">
        <v>9</v>
      </c>
      <c r="G42" s="28" t="s">
        <v>9</v>
      </c>
      <c r="H42" s="44"/>
      <c r="I42" s="44"/>
    </row>
    <row r="43" spans="1:9" ht="17.100000000000001" customHeight="1" x14ac:dyDescent="0.2">
      <c r="A43" s="37" t="s">
        <v>13</v>
      </c>
      <c r="B43" s="30" t="s">
        <v>14</v>
      </c>
      <c r="C43" s="25"/>
      <c r="D43" s="31"/>
      <c r="E43" s="32"/>
      <c r="F43" s="33"/>
      <c r="G43" s="34"/>
      <c r="H43" s="44"/>
      <c r="I43" s="44"/>
    </row>
    <row r="44" spans="1:9" ht="17.100000000000001" customHeight="1" x14ac:dyDescent="0.2">
      <c r="A44" s="37"/>
      <c r="B44" s="30" t="s">
        <v>15</v>
      </c>
      <c r="C44" s="38">
        <v>1</v>
      </c>
      <c r="D44" s="31" t="s">
        <v>9</v>
      </c>
      <c r="E44" s="32">
        <v>1</v>
      </c>
      <c r="F44" s="33" t="s">
        <v>9</v>
      </c>
      <c r="G44" s="34" t="s">
        <v>9</v>
      </c>
      <c r="H44" s="44"/>
      <c r="I44" s="44"/>
    </row>
    <row r="45" spans="1:9" ht="17.100000000000001" customHeight="1" x14ac:dyDescent="0.2">
      <c r="A45" s="42"/>
      <c r="B45" s="30" t="s">
        <v>37</v>
      </c>
      <c r="C45" s="25">
        <f>SUM(C47:C62)</f>
        <v>15</v>
      </c>
      <c r="D45" s="25">
        <f>SUM(D47:D62)</f>
        <v>6</v>
      </c>
      <c r="E45" s="43">
        <f>SUM(E47:E62)</f>
        <v>12</v>
      </c>
      <c r="F45" s="27">
        <f>SUM(F46:F62)</f>
        <v>16</v>
      </c>
      <c r="G45" s="28">
        <f>SUM(G46:G62)</f>
        <v>13</v>
      </c>
      <c r="H45" s="44"/>
      <c r="I45" s="44"/>
    </row>
    <row r="46" spans="1:9" ht="17.100000000000001" customHeight="1" x14ac:dyDescent="0.2">
      <c r="A46" s="37" t="s">
        <v>13</v>
      </c>
      <c r="B46" s="30" t="s">
        <v>14</v>
      </c>
      <c r="C46" s="25"/>
      <c r="D46" s="25"/>
      <c r="E46" s="32"/>
      <c r="F46" s="33"/>
      <c r="G46" s="34"/>
      <c r="H46" s="44"/>
      <c r="I46" s="44"/>
    </row>
    <row r="47" spans="1:9" ht="17.100000000000001" customHeight="1" x14ac:dyDescent="0.2">
      <c r="A47" s="37"/>
      <c r="B47" s="30" t="s">
        <v>15</v>
      </c>
      <c r="C47" s="31">
        <v>1</v>
      </c>
      <c r="D47" s="41">
        <v>1</v>
      </c>
      <c r="E47" s="32" t="s">
        <v>9</v>
      </c>
      <c r="F47" s="33">
        <v>1</v>
      </c>
      <c r="G47" s="34">
        <v>1</v>
      </c>
      <c r="H47" s="44"/>
      <c r="I47" s="44"/>
    </row>
    <row r="48" spans="1:9" ht="17.100000000000001" customHeight="1" x14ac:dyDescent="0.2">
      <c r="A48" s="37" t="s">
        <v>38</v>
      </c>
      <c r="B48" s="30" t="s">
        <v>39</v>
      </c>
      <c r="C48" s="31" t="s">
        <v>9</v>
      </c>
      <c r="D48" s="31" t="s">
        <v>9</v>
      </c>
      <c r="E48" s="31" t="s">
        <v>9</v>
      </c>
      <c r="F48" s="33" t="s">
        <v>9</v>
      </c>
      <c r="G48" s="34">
        <v>1</v>
      </c>
      <c r="H48" s="44"/>
      <c r="I48" s="44"/>
    </row>
    <row r="49" spans="1:9" ht="20.100000000000001" customHeight="1" x14ac:dyDescent="0.2">
      <c r="A49" s="37"/>
      <c r="B49" s="30" t="s">
        <v>40</v>
      </c>
      <c r="C49" s="31"/>
      <c r="D49" s="41"/>
      <c r="E49" s="32"/>
      <c r="F49" s="33"/>
      <c r="G49" s="34"/>
      <c r="I49" s="44"/>
    </row>
    <row r="50" spans="1:9" ht="17.100000000000001" customHeight="1" x14ac:dyDescent="0.2">
      <c r="A50" s="37" t="s">
        <v>16</v>
      </c>
      <c r="B50" s="30" t="s">
        <v>17</v>
      </c>
      <c r="C50" s="31">
        <v>5</v>
      </c>
      <c r="D50" s="41">
        <v>1</v>
      </c>
      <c r="E50" s="32" t="s">
        <v>9</v>
      </c>
      <c r="F50" s="33">
        <v>2</v>
      </c>
      <c r="G50" s="34">
        <v>1</v>
      </c>
      <c r="H50" s="44"/>
      <c r="I50" s="44"/>
    </row>
    <row r="51" spans="1:9" ht="17.100000000000001" customHeight="1" x14ac:dyDescent="0.2">
      <c r="A51" s="37" t="s">
        <v>32</v>
      </c>
      <c r="B51" s="30" t="s">
        <v>33</v>
      </c>
      <c r="C51" s="31">
        <v>1</v>
      </c>
      <c r="D51" s="31">
        <v>2</v>
      </c>
      <c r="E51" s="32" t="s">
        <v>9</v>
      </c>
      <c r="F51" s="33" t="s">
        <v>9</v>
      </c>
      <c r="G51" s="34" t="s">
        <v>9</v>
      </c>
      <c r="H51" s="44"/>
      <c r="I51" s="44"/>
    </row>
    <row r="52" spans="1:9" ht="17.100000000000001" customHeight="1" x14ac:dyDescent="0.2">
      <c r="A52" s="37" t="s">
        <v>18</v>
      </c>
      <c r="B52" s="30" t="s">
        <v>19</v>
      </c>
      <c r="C52" s="31"/>
      <c r="D52" s="31"/>
      <c r="E52" s="32"/>
      <c r="F52" s="33"/>
      <c r="G52" s="34"/>
      <c r="H52" s="44"/>
      <c r="I52" s="44"/>
    </row>
    <row r="53" spans="1:9" ht="17.100000000000001" customHeight="1" x14ac:dyDescent="0.2">
      <c r="A53" s="37"/>
      <c r="B53" s="30" t="s">
        <v>20</v>
      </c>
      <c r="C53" s="31">
        <v>1</v>
      </c>
      <c r="D53" s="41">
        <v>1</v>
      </c>
      <c r="E53" s="32">
        <v>1</v>
      </c>
      <c r="F53" s="33">
        <v>3</v>
      </c>
      <c r="G53" s="34">
        <v>6</v>
      </c>
      <c r="H53" s="44"/>
      <c r="I53" s="44"/>
    </row>
    <row r="54" spans="1:9" ht="17.100000000000001" customHeight="1" x14ac:dyDescent="0.2">
      <c r="A54" s="37" t="s">
        <v>10</v>
      </c>
      <c r="B54" s="30" t="s">
        <v>11</v>
      </c>
      <c r="C54" s="31">
        <v>2</v>
      </c>
      <c r="D54" s="41">
        <v>1</v>
      </c>
      <c r="E54" s="32">
        <v>1</v>
      </c>
      <c r="F54" s="33" t="s">
        <v>9</v>
      </c>
      <c r="G54" s="34" t="s">
        <v>9</v>
      </c>
    </row>
    <row r="55" spans="1:9" ht="17.100000000000001" customHeight="1" x14ac:dyDescent="0.2">
      <c r="A55" s="37" t="s">
        <v>21</v>
      </c>
      <c r="B55" s="30" t="s">
        <v>22</v>
      </c>
      <c r="C55" s="31"/>
      <c r="D55" s="41"/>
      <c r="E55" s="32"/>
      <c r="F55" s="33"/>
      <c r="G55" s="34"/>
    </row>
    <row r="56" spans="1:9" ht="17.100000000000001" customHeight="1" x14ac:dyDescent="0.2">
      <c r="A56" s="37"/>
      <c r="B56" s="30" t="s">
        <v>23</v>
      </c>
      <c r="C56" s="31">
        <v>4</v>
      </c>
      <c r="D56" s="31" t="s">
        <v>9</v>
      </c>
      <c r="E56" s="32" t="s">
        <v>9</v>
      </c>
      <c r="F56" s="33" t="s">
        <v>9</v>
      </c>
      <c r="G56" s="34">
        <v>2</v>
      </c>
    </row>
    <row r="57" spans="1:9" ht="17.100000000000001" customHeight="1" x14ac:dyDescent="0.2">
      <c r="A57" s="37" t="s">
        <v>41</v>
      </c>
      <c r="B57" s="30" t="s">
        <v>42</v>
      </c>
      <c r="C57" s="31" t="s">
        <v>9</v>
      </c>
      <c r="D57" s="31" t="s">
        <v>9</v>
      </c>
      <c r="E57" s="32">
        <v>3</v>
      </c>
      <c r="F57" s="33">
        <v>5</v>
      </c>
      <c r="G57" s="34" t="s">
        <v>9</v>
      </c>
    </row>
    <row r="58" spans="1:9" ht="17.100000000000001" customHeight="1" x14ac:dyDescent="0.2">
      <c r="A58" s="37" t="s">
        <v>43</v>
      </c>
      <c r="B58" s="30" t="s">
        <v>44</v>
      </c>
      <c r="C58" s="31" t="s">
        <v>9</v>
      </c>
      <c r="D58" s="31" t="s">
        <v>9</v>
      </c>
      <c r="E58" s="32">
        <v>3</v>
      </c>
      <c r="F58" s="33" t="s">
        <v>9</v>
      </c>
      <c r="G58" s="34">
        <v>1</v>
      </c>
    </row>
    <row r="59" spans="1:9" ht="17.100000000000001" customHeight="1" x14ac:dyDescent="0.2">
      <c r="A59" s="37" t="s">
        <v>45</v>
      </c>
      <c r="B59" s="30" t="s">
        <v>46</v>
      </c>
      <c r="C59" s="45" t="s">
        <v>9</v>
      </c>
      <c r="D59" s="45" t="s">
        <v>9</v>
      </c>
      <c r="E59" s="45" t="s">
        <v>9</v>
      </c>
      <c r="F59" s="45" t="s">
        <v>9</v>
      </c>
      <c r="G59" s="34">
        <v>1</v>
      </c>
    </row>
    <row r="60" spans="1:9" ht="17.100000000000001" customHeight="1" x14ac:dyDescent="0.2">
      <c r="A60" s="37" t="s">
        <v>47</v>
      </c>
      <c r="B60" s="30" t="s">
        <v>48</v>
      </c>
      <c r="C60" s="38">
        <v>1</v>
      </c>
      <c r="D60" s="31" t="s">
        <v>9</v>
      </c>
      <c r="E60" s="32" t="s">
        <v>9</v>
      </c>
      <c r="F60" s="33" t="s">
        <v>9</v>
      </c>
      <c r="G60" s="34" t="s">
        <v>9</v>
      </c>
    </row>
    <row r="61" spans="1:9" ht="17.100000000000001" customHeight="1" x14ac:dyDescent="0.2">
      <c r="A61" s="37" t="s">
        <v>49</v>
      </c>
      <c r="B61" s="30" t="s">
        <v>50</v>
      </c>
      <c r="C61" s="31" t="s">
        <v>9</v>
      </c>
      <c r="D61" s="31" t="s">
        <v>9</v>
      </c>
      <c r="E61" s="32" t="s">
        <v>9</v>
      </c>
      <c r="F61" s="33">
        <v>1</v>
      </c>
      <c r="G61" s="34" t="s">
        <v>9</v>
      </c>
    </row>
    <row r="62" spans="1:9" ht="17.100000000000001" customHeight="1" x14ac:dyDescent="0.2">
      <c r="A62" s="37" t="s">
        <v>29</v>
      </c>
      <c r="B62" s="30" t="s">
        <v>30</v>
      </c>
      <c r="C62" s="31" t="s">
        <v>9</v>
      </c>
      <c r="D62" s="31" t="s">
        <v>9</v>
      </c>
      <c r="E62" s="32">
        <v>4</v>
      </c>
      <c r="F62" s="33">
        <v>4</v>
      </c>
      <c r="G62" s="34" t="s">
        <v>9</v>
      </c>
    </row>
    <row r="63" spans="1:9" ht="17.100000000000001" customHeight="1" x14ac:dyDescent="0.2">
      <c r="A63" s="42"/>
      <c r="B63" s="30" t="s">
        <v>51</v>
      </c>
      <c r="C63" s="25">
        <f>SUM(C65:C72)</f>
        <v>5</v>
      </c>
      <c r="D63" s="25">
        <f>SUM(D65:D72)</f>
        <v>2</v>
      </c>
      <c r="E63" s="43">
        <f>SUM(E65:E72)</f>
        <v>4</v>
      </c>
      <c r="F63" s="27">
        <f>SUM(F64:F72)</f>
        <v>1</v>
      </c>
      <c r="G63" s="28">
        <f>SUM(G64:G74)</f>
        <v>3</v>
      </c>
    </row>
    <row r="64" spans="1:9" ht="17.100000000000001" customHeight="1" x14ac:dyDescent="0.2">
      <c r="A64" s="37" t="s">
        <v>13</v>
      </c>
      <c r="B64" s="30" t="s">
        <v>14</v>
      </c>
      <c r="C64" s="25"/>
      <c r="D64" s="25"/>
      <c r="E64" s="32"/>
      <c r="F64" s="33"/>
      <c r="G64" s="34"/>
    </row>
    <row r="65" spans="1:8" ht="17.100000000000001" customHeight="1" x14ac:dyDescent="0.2">
      <c r="A65" s="37"/>
      <c r="B65" s="30" t="s">
        <v>15</v>
      </c>
      <c r="C65" s="38">
        <v>3</v>
      </c>
      <c r="D65" s="31" t="s">
        <v>9</v>
      </c>
      <c r="E65" s="32" t="s">
        <v>9</v>
      </c>
      <c r="F65" s="33" t="s">
        <v>9</v>
      </c>
      <c r="G65" s="34">
        <v>1</v>
      </c>
    </row>
    <row r="66" spans="1:8" ht="17.100000000000001" customHeight="1" x14ac:dyDescent="0.2">
      <c r="A66" s="37" t="s">
        <v>38</v>
      </c>
      <c r="B66" s="30" t="s">
        <v>39</v>
      </c>
      <c r="C66" s="31" t="s">
        <v>9</v>
      </c>
      <c r="D66" s="31" t="s">
        <v>9</v>
      </c>
      <c r="E66" s="31" t="s">
        <v>9</v>
      </c>
      <c r="F66" s="33" t="s">
        <v>9</v>
      </c>
      <c r="G66" s="34">
        <v>1</v>
      </c>
    </row>
    <row r="67" spans="1:8" ht="17.100000000000001" customHeight="1" x14ac:dyDescent="0.2">
      <c r="A67" s="37" t="s">
        <v>16</v>
      </c>
      <c r="B67" s="30" t="s">
        <v>17</v>
      </c>
      <c r="C67" s="38">
        <v>2</v>
      </c>
      <c r="D67" s="41">
        <v>2</v>
      </c>
      <c r="E67" s="32">
        <v>1</v>
      </c>
      <c r="F67" s="33" t="s">
        <v>9</v>
      </c>
      <c r="G67" s="34" t="s">
        <v>9</v>
      </c>
    </row>
    <row r="68" spans="1:8" ht="17.100000000000001" customHeight="1" x14ac:dyDescent="0.2">
      <c r="A68" s="37" t="s">
        <v>10</v>
      </c>
      <c r="B68" s="30" t="s">
        <v>11</v>
      </c>
      <c r="C68" s="31" t="s">
        <v>9</v>
      </c>
      <c r="D68" s="31" t="s">
        <v>9</v>
      </c>
      <c r="E68" s="32">
        <v>1</v>
      </c>
      <c r="F68" s="33" t="s">
        <v>9</v>
      </c>
      <c r="G68" s="34" t="s">
        <v>9</v>
      </c>
    </row>
    <row r="69" spans="1:8" ht="17.100000000000001" customHeight="1" x14ac:dyDescent="0.2">
      <c r="A69" s="37" t="s">
        <v>21</v>
      </c>
      <c r="B69" s="30" t="s">
        <v>22</v>
      </c>
      <c r="C69" s="31"/>
      <c r="D69" s="31"/>
      <c r="E69" s="32"/>
      <c r="F69" s="33"/>
      <c r="G69" s="34"/>
    </row>
    <row r="70" spans="1:8" ht="17.100000000000001" customHeight="1" x14ac:dyDescent="0.2">
      <c r="A70" s="37"/>
      <c r="B70" s="30" t="s">
        <v>23</v>
      </c>
      <c r="C70" s="31" t="s">
        <v>9</v>
      </c>
      <c r="D70" s="31" t="s">
        <v>9</v>
      </c>
      <c r="E70" s="32">
        <v>1</v>
      </c>
      <c r="F70" s="33" t="s">
        <v>9</v>
      </c>
      <c r="G70" s="34">
        <v>1</v>
      </c>
      <c r="H70" s="46"/>
    </row>
    <row r="71" spans="1:8" ht="17.100000000000001" customHeight="1" x14ac:dyDescent="0.2">
      <c r="A71" s="37" t="s">
        <v>52</v>
      </c>
      <c r="B71" s="30" t="s">
        <v>53</v>
      </c>
      <c r="C71" s="31" t="s">
        <v>9</v>
      </c>
      <c r="D71" s="31" t="s">
        <v>9</v>
      </c>
      <c r="E71" s="31" t="s">
        <v>9</v>
      </c>
      <c r="F71" s="33">
        <v>1</v>
      </c>
      <c r="G71" s="34" t="s">
        <v>9</v>
      </c>
    </row>
    <row r="72" spans="1:8" ht="17.100000000000001" customHeight="1" x14ac:dyDescent="0.2">
      <c r="A72" s="37" t="s">
        <v>29</v>
      </c>
      <c r="B72" s="30" t="s">
        <v>30</v>
      </c>
      <c r="C72" s="31" t="s">
        <v>9</v>
      </c>
      <c r="D72" s="31" t="s">
        <v>9</v>
      </c>
      <c r="E72" s="32">
        <v>1</v>
      </c>
      <c r="F72" s="33" t="s">
        <v>9</v>
      </c>
      <c r="G72" s="34" t="s">
        <v>9</v>
      </c>
    </row>
    <row r="73" spans="1:8" ht="17.100000000000001" customHeight="1" x14ac:dyDescent="0.2">
      <c r="A73" s="47"/>
      <c r="B73" s="42" t="s">
        <v>54</v>
      </c>
      <c r="C73" s="45" t="s">
        <v>9</v>
      </c>
      <c r="D73" s="45" t="s">
        <v>9</v>
      </c>
      <c r="E73" s="26">
        <f>SUM(E74)</f>
        <v>1</v>
      </c>
      <c r="F73" s="27" t="s">
        <v>9</v>
      </c>
      <c r="G73" s="28" t="s">
        <v>9</v>
      </c>
    </row>
    <row r="74" spans="1:8" ht="17.100000000000001" customHeight="1" x14ac:dyDescent="0.2">
      <c r="A74" s="37" t="s">
        <v>29</v>
      </c>
      <c r="B74" s="30" t="s">
        <v>30</v>
      </c>
      <c r="C74" s="31" t="s">
        <v>9</v>
      </c>
      <c r="D74" s="31" t="s">
        <v>9</v>
      </c>
      <c r="E74" s="32">
        <v>1</v>
      </c>
      <c r="F74" s="33" t="s">
        <v>9</v>
      </c>
      <c r="G74" s="34" t="s">
        <v>9</v>
      </c>
    </row>
    <row r="75" spans="1:8" ht="6.95" customHeight="1" x14ac:dyDescent="0.2">
      <c r="A75" s="48"/>
      <c r="B75" s="49"/>
      <c r="C75" s="50"/>
      <c r="D75" s="51"/>
      <c r="E75" s="52"/>
      <c r="F75" s="53"/>
      <c r="G75" s="54"/>
    </row>
    <row r="76" spans="1:8" ht="9" customHeight="1" x14ac:dyDescent="0.2">
      <c r="A76" s="55"/>
      <c r="B76" s="2"/>
      <c r="C76" s="2"/>
      <c r="D76" s="2"/>
      <c r="E76" s="56"/>
    </row>
    <row r="77" spans="1:8" ht="14.1" customHeight="1" x14ac:dyDescent="0.2">
      <c r="A77" s="58" t="s">
        <v>55</v>
      </c>
      <c r="B77" s="5"/>
      <c r="C77" s="5"/>
      <c r="D77" s="5"/>
      <c r="E77" s="56"/>
    </row>
    <row r="78" spans="1:8" ht="14.1" customHeight="1" x14ac:dyDescent="0.2">
      <c r="A78" s="55" t="s">
        <v>56</v>
      </c>
      <c r="B78" s="5"/>
      <c r="C78" s="5"/>
      <c r="D78" s="5"/>
      <c r="E78" s="56"/>
    </row>
    <row r="79" spans="1:8" ht="14.1" customHeight="1" x14ac:dyDescent="0.2">
      <c r="A79" s="2" t="s">
        <v>57</v>
      </c>
      <c r="B79" s="5"/>
      <c r="C79" s="5"/>
      <c r="D79" s="5"/>
      <c r="E79" s="56"/>
    </row>
    <row r="82" spans="2:2" x14ac:dyDescent="0.2">
      <c r="B82" s="59"/>
    </row>
    <row r="83" spans="2:2" x14ac:dyDescent="0.2">
      <c r="B83" s="55"/>
    </row>
    <row r="84" spans="2:2" x14ac:dyDescent="0.2">
      <c r="B84" s="59"/>
    </row>
    <row r="85" spans="2:2" x14ac:dyDescent="0.2">
      <c r="B85" s="59"/>
    </row>
    <row r="86" spans="2:2" x14ac:dyDescent="0.2">
      <c r="B86" s="59"/>
    </row>
    <row r="87" spans="2:2" x14ac:dyDescent="0.2">
      <c r="B87" s="59"/>
    </row>
    <row r="88" spans="2:2" x14ac:dyDescent="0.2">
      <c r="B88" s="59"/>
    </row>
  </sheetData>
  <mergeCells count="6">
    <mergeCell ref="A1:G1"/>
    <mergeCell ref="A2:G2"/>
    <mergeCell ref="A3:G3"/>
    <mergeCell ref="A5:A6"/>
    <mergeCell ref="B5:B6"/>
    <mergeCell ref="C5:G5"/>
  </mergeCells>
  <printOptions horizontalCentered="1"/>
  <pageMargins left="0.74803149606299213" right="0.74803149606299213" top="0.98425196850393704" bottom="0.98425196850393704" header="0" footer="0"/>
  <pageSetup scale="8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47</vt:lpstr>
      <vt:lpstr>'47'!Área_de_impresión</vt:lpstr>
      <vt:lpstr>'47'!Títulos_a_imprimir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 HALL</dc:creator>
  <cp:lastModifiedBy>ERIC HALL</cp:lastModifiedBy>
  <dcterms:created xsi:type="dcterms:W3CDTF">2021-10-25T19:23:31Z</dcterms:created>
  <dcterms:modified xsi:type="dcterms:W3CDTF">2021-10-25T19:23:44Z</dcterms:modified>
</cp:coreProperties>
</file>