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nec_nas_01\Sociales\MIGRA\BOLETINES\2022\BOLETIN 2022\SALIDA-OTROS PUERTOS 2022\"/>
    </mc:Choice>
  </mc:AlternateContent>
  <bookViews>
    <workbookView xWindow="10230" yWindow="165" windowWidth="10275" windowHeight="7995"/>
  </bookViews>
  <sheets>
    <sheet name="51" sheetId="3" r:id="rId1"/>
  </sheets>
  <definedNames>
    <definedName name="_xlnm.Print_Area" localSheetId="0">'51'!$A$2:$K$100</definedName>
    <definedName name="_xlnm.Print_Titles" localSheetId="0">'51'!$2:$10</definedName>
  </definedNames>
  <calcPr calcId="152511"/>
</workbook>
</file>

<file path=xl/calcChain.xml><?xml version="1.0" encoding="utf-8"?>
<calcChain xmlns="http://schemas.openxmlformats.org/spreadsheetml/2006/main">
  <c r="C94" i="3" l="1"/>
  <c r="C76" i="3"/>
  <c r="C40" i="3"/>
  <c r="C38" i="3"/>
  <c r="C36" i="3"/>
  <c r="C33" i="3"/>
  <c r="C34" i="3"/>
  <c r="C35" i="3"/>
  <c r="D22" i="3" l="1"/>
  <c r="E22" i="3"/>
  <c r="F22" i="3"/>
  <c r="G22" i="3"/>
  <c r="H22" i="3"/>
  <c r="I22" i="3"/>
  <c r="J22" i="3"/>
  <c r="K22" i="3"/>
  <c r="D16" i="3" l="1"/>
  <c r="E16" i="3"/>
  <c r="F16" i="3"/>
  <c r="G16" i="3"/>
  <c r="H16" i="3"/>
  <c r="I16" i="3"/>
  <c r="J16" i="3"/>
  <c r="K16" i="3"/>
  <c r="C17" i="3"/>
  <c r="D12" i="3" l="1"/>
  <c r="C18" i="3"/>
  <c r="F93" i="3"/>
  <c r="F85" i="3"/>
  <c r="D85" i="3"/>
  <c r="K66" i="3"/>
  <c r="J66" i="3"/>
  <c r="H66" i="3"/>
  <c r="F66" i="3"/>
  <c r="E66" i="3"/>
  <c r="D66" i="3"/>
  <c r="K37" i="3"/>
  <c r="J37" i="3"/>
  <c r="F37" i="3"/>
  <c r="E37" i="3"/>
  <c r="D37" i="3"/>
  <c r="K27" i="3"/>
  <c r="F27" i="3"/>
  <c r="D27" i="3"/>
  <c r="C15" i="3"/>
  <c r="C14" i="3"/>
  <c r="C13" i="3"/>
  <c r="K93" i="3"/>
  <c r="K85" i="3"/>
  <c r="K12" i="3"/>
  <c r="C91" i="3"/>
  <c r="F12" i="3"/>
  <c r="C95" i="3"/>
  <c r="C67" i="3"/>
  <c r="C45" i="3"/>
  <c r="J27" i="3"/>
  <c r="D93" i="3"/>
  <c r="E93" i="3"/>
  <c r="G93" i="3"/>
  <c r="H93" i="3"/>
  <c r="I93" i="3"/>
  <c r="J93" i="3"/>
  <c r="J85" i="3"/>
  <c r="I37" i="3"/>
  <c r="J12" i="3"/>
  <c r="C56" i="3"/>
  <c r="C57" i="3"/>
  <c r="C58" i="3"/>
  <c r="I85" i="3"/>
  <c r="I66" i="3"/>
  <c r="H27" i="3"/>
  <c r="I27" i="3"/>
  <c r="C31" i="3"/>
  <c r="C32" i="3"/>
  <c r="C89" i="3"/>
  <c r="C87" i="3"/>
  <c r="C88" i="3"/>
  <c r="C90" i="3"/>
  <c r="C78" i="3"/>
  <c r="C79" i="3"/>
  <c r="C80" i="3"/>
  <c r="C59" i="3"/>
  <c r="C60" i="3"/>
  <c r="C61" i="3"/>
  <c r="C19" i="3"/>
  <c r="C20" i="3"/>
  <c r="H85" i="3"/>
  <c r="H37" i="3"/>
  <c r="C28" i="3"/>
  <c r="C29" i="3"/>
  <c r="C30" i="3"/>
  <c r="C39" i="3"/>
  <c r="C41" i="3"/>
  <c r="C42" i="3"/>
  <c r="C43" i="3"/>
  <c r="C44" i="3"/>
  <c r="C46" i="3"/>
  <c r="C47" i="3"/>
  <c r="C48" i="3"/>
  <c r="C49" i="3"/>
  <c r="C50" i="3"/>
  <c r="C51" i="3"/>
  <c r="C52" i="3"/>
  <c r="C53" i="3"/>
  <c r="C54" i="3"/>
  <c r="C55" i="3"/>
  <c r="C62" i="3"/>
  <c r="C63" i="3"/>
  <c r="C64" i="3"/>
  <c r="C65" i="3"/>
  <c r="C68" i="3"/>
  <c r="C69" i="3"/>
  <c r="C70" i="3"/>
  <c r="C71" i="3"/>
  <c r="C73" i="3"/>
  <c r="C74" i="3"/>
  <c r="C75" i="3"/>
  <c r="C77" i="3"/>
  <c r="C81" i="3"/>
  <c r="C82" i="3"/>
  <c r="C83" i="3"/>
  <c r="C84" i="3"/>
  <c r="C92" i="3"/>
  <c r="C86" i="3"/>
  <c r="G27" i="3"/>
  <c r="H12" i="3"/>
  <c r="G66" i="3"/>
  <c r="C21" i="3"/>
  <c r="E85" i="3"/>
  <c r="G85" i="3"/>
  <c r="G37" i="3"/>
  <c r="E27" i="3"/>
  <c r="E12" i="3"/>
  <c r="G12" i="3"/>
  <c r="C23" i="3"/>
  <c r="C24" i="3"/>
  <c r="C25" i="3"/>
  <c r="C26" i="3"/>
  <c r="C16" i="3" l="1"/>
  <c r="C93" i="3"/>
  <c r="C66" i="3"/>
  <c r="C22" i="3"/>
  <c r="C37" i="3"/>
  <c r="C85" i="3"/>
  <c r="C27" i="3"/>
  <c r="I11" i="3"/>
  <c r="D11" i="3"/>
  <c r="C12" i="3"/>
  <c r="F11" i="3"/>
  <c r="G11" i="3"/>
  <c r="J11" i="3"/>
  <c r="H11" i="3"/>
  <c r="E11" i="3"/>
  <c r="K11" i="3"/>
  <c r="C11" i="3" l="1"/>
</calcChain>
</file>

<file path=xl/connections.xml><?xml version="1.0" encoding="utf-8"?>
<connections xmlns="http://schemas.openxmlformats.org/spreadsheetml/2006/main">
  <connection id="1" sourceFile="C:\Users\YANTILLON\Documents\BASE OTROS PUERTOS ENTRADA SALIDA 2016\OTROS PUERTOS SALIDA 2016.accdb" keepAlive="1" name="OTROS PUERTOS SALIDA 2016" type="5" refreshedVersion="4">
    <dbPr connection="Provider=Microsoft.ACE.OLEDB.12.0;User ID=Admin;Data Source=C:\Users\YANTILLON\Documents\BASE OTROS PUERTOS ENTRADA SALIDA 2016\OTROS PUERTOS SALIDA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2" commandType="3"/>
  </connection>
  <connection id="2" sourceFile="C:\Users\YANTILLON\Documents\BASE OTROS PUERTOS ENTRADA SALIDA 2016\OTROS PUERTOS SALIDA 2016.accdb" keepAlive="1" name="OTROS PUERTOS SALIDA 20161" type="5" refreshedVersion="4">
    <dbPr connection="Provider=Microsoft.ACE.OLEDB.12.0;Password=&quot;&quot;;User ID=Admin;Data Source=C:\Users\YANTILLON\Documents\BASE OTROS PUERTOS ENTRADA SALIDA 2016\OTROS PUERTOS SALIDA 2016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2" commandType="3"/>
  </connection>
  <connection id="3" sourceFile="C:\Users\YANTILLON\Documents\BASE OTROS PUERTOS ENTRADA SALIDA 2016\OTROS PUERTOS SALIDA 2016.accdb" keepAlive="1" name="OTROS PUERTOS SALIDA 20162" type="5" refreshedVersion="4">
    <dbPr connection="Provider=Microsoft.ACE.OLEDB.12.0;User ID=Admin;Data Source=C:\Users\YANTILLON\Documents\BASE OTROS PUERTOS ENTRADA SALIDA 2016\OTROS PUERTOS SALIDA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2" commandType="3"/>
  </connection>
  <connection id="4" sourceFile="C:\Users\yantillon\Documents\OTROS PUERTOS SALIDA 2018 - copia.accdb" keepAlive="1" name="OTROS PUERTOS SALIDA 2018 - copia" type="5" refreshedVersion="4">
    <dbPr connection="Provider=Microsoft.ACE.OLEDB.12.0;User ID=Admin;Data Source=C:\Users\yantillon\Documents\OTROS PUERTOS SALIDA 2018 - copi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5" sourceFile="\\INEC_NAS_01\Sociales\MIGRA\BASE DE DATOS\BASE DE DATOS 2020\OTROS PUERTOS 2020\OTROS PUERTOS SALIDA 2020.mdb" keepAlive="1" name="OTROS PUERTOS SALIDA 2020" type="5" refreshedVersion="4">
    <dbPr connection="Provider=Microsoft.ACE.OLEDB.12.0;Password=&quot;&quot;;User ID=Admin;Data Source=\\INEC_NAS_01\Sociales\MIGRA\BASE DE DATOS\BASE DE DATOS 2020\OTROS PUERTOS 2020\OTROS PUERTOS SALI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PAIS DE PROCEDENCIA" commandType="3"/>
  </connection>
  <connection id="6" sourceFile="\\INEC_NAS_01\Sociales\MIGRA\BASE DE DATOS\BASE DE DATOS 2020\OTROS PUERTOS 2020\OTROS PUERTOS SALIDA 2020.mdb" keepAlive="1" name="OTROS PUERTOS SALIDA 20201" type="5" refreshedVersion="4">
    <dbPr connection="Provider=Microsoft.ACE.OLEDB.12.0;Password=&quot;&quot;;User ID=Admin;Data Source=\\INEC_NAS_01\Sociales\MIGRA\BASE DE DATOS\BASE DE DATOS 2020\OTROS PUERTOS 2020\OTROS PUERTOS SALI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PAIS DE PROCEDENCIA" commandType="3"/>
  </connection>
  <connection id="7" sourceFile="\\INEC_NAS_01\Sociales\MIGRA\BASE DE DATOS\BASE DE DATOS 2020\OTROS PUERTOS 2020\OTROS PUERTOS SALIDA 2020.mdb" keepAlive="1" name="OTROS PUERTOS SALIDA 20202" type="5" refreshedVersion="4">
    <dbPr connection="Provider=Microsoft.ACE.OLEDB.12.0;User ID=Admin;Data Source=\\INEC_NAS_01\Sociales\MIGRA\BASE DE DATOS\BASE DE DATOS 2020\OTROS PUERTOS 2020\OTROS PUERTOS SALIDA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PAIS DE PROCEDENCIA" commandType="3"/>
  </connection>
  <connection id="8" sourceFile="\\INEC_NAS_01\Sociales\MIGRA\BASE DE DATOS\BASE DE DATOS 2020\OTROS PUERTOS 2020\OTROS PUERTOS SALIDA 2020.mdb" keepAlive="1" name="OTROS PUERTOS SALIDA 20203" type="5" refreshedVersion="4">
    <dbPr connection="Provider=Microsoft.ACE.OLEDB.12.0;Password=&quot;&quot;;User ID=Admin;Data Source=\\INEC_NAS_01\Sociales\MIGRA\BASE DE DATOS\BASE DE DATOS 2020\OTROS PUERTOS 2020\OTROS PUERTOS SALI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9" sourceFile="\\INEC_NAS_01\Sociales\MIGRA\BASE DE DATOS\BASE DE DATOS 2020\OTROS PUERTOS 2020\OTROS PUERTOS SALIDA 2020.mdb" keepAlive="1" name="OTROS PUERTOS SALIDA 20204" type="5" refreshedVersion="4">
    <dbPr connection="Provider=Microsoft.ACE.OLEDB.12.0;User ID=Admin;Data Source=\\INEC_NAS_01\Sociales\MIGRA\BASE DE DATOS\BASE DE DATOS 2020\OTROS PUERTOS 2020\OTROS PUERTOS SALIDA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10" sourceFile="\\INEC_NAS_01\Sociales\MIGRA\BASE DE DATOS\BASE DE DATOS 2020\OTROS PUERTOS 2020\OTROS PUERTOS SALIDA 2020.mdb" keepAlive="1" name="OTROS PUERTOS SALIDA 20205" type="5" refreshedVersion="4">
    <dbPr connection="Provider=Microsoft.ACE.OLEDB.12.0;Password=&quot;&quot;;User ID=Admin;Data Source=\\INEC_NAS_01\Sociales\MIGRA\BASE DE DATOS\BASE DE DATOS 2020\OTROS PUERTOS 2020\OTROS PUERTOS SALI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11" sourceFile="\\INEC_NAS_01\Sociales\MIGRA\BASE DE DATOS\BASE DE DATOS 2020\OTROS PUERTOS 2020\OTROS PUERTOS SALIDA 2020.mdb" keepAlive="1" name="OTROS PUERTOS SALIDA 20206" type="5" refreshedVersion="4">
    <dbPr connection="Provider=Microsoft.ACE.OLEDB.12.0;Password=&quot;&quot;;User ID=Admin;Data Source=\\INEC_NAS_01\Sociales\MIGRA\BASE DE DATOS\BASE DE DATOS 2020\OTROS PUERTOS 2020\OTROS PUERTOS SALI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12" sourceFile="\\INEC_NAS_01\Sociales\MIGRA\BASE DE DATOS\BASE DE DATOS 2020\OTROS PUERTOS 2020\OTROS PUERTOS SALIDA 2020.mdb" keepAlive="1" name="OTROS PUERTOS SALIDA 20207" type="5" refreshedVersion="4">
    <dbPr connection="Provider=Microsoft.ACE.OLEDB.12.0;User ID=Admin;Data Source=\\INEC_NAS_01\Sociales\MIGRA\BASE DE DATOS\BASE DE DATOS 2020\OTROS PUERTOS 2020\OTROS PUERTOS SALIDA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13" sourceFile="\\INEC_NAS_01\Sociales\MIGRA\BASE DE DATOS\BASE DE DATOS 2020\OTROS PUERTOS 2020\OTROS PUERTOS SALIDA 2020.mdb" keepAlive="1" name="OTROS PUERTOS SALIDA 20208" type="5" refreshedVersion="4">
    <dbPr connection="Provider=Microsoft.ACE.OLEDB.12.0;Password=&quot;&quot;;User ID=Admin;Data Source=\\INEC_NAS_01\Sociales\MIGRA\BASE DE DATOS\BASE DE DATOS 2020\OTROS PUERTOS 2020\OTROS PUERTOS SALI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14" sourceFile="Y:\MIGRA\BASE DE DATOS\BASE DE DATOS 2019\OTROS PUERTOS\OTROS PUERTOS\ACCESS\OTROS PUERTOS SALIDA AÑO 2019.mdb" keepAlive="1" name="OTROS PUERTOS SALIDA AÑO 2019" type="5" refreshedVersion="4">
    <dbPr connection="Provider=Microsoft.ACE.OLEDB.12.0;User ID=Admin;Data Source=Y:\MIGRA\BASE DE DATOS\BASE DE DATOS 2019\OTROS PUERTOS\OTROS PUERTOS\ACCESS\OTROS PUERTOS SALIDA AÑO 2019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ais de destino motivo" commandType="3"/>
  </connection>
  <connection id="15" sourceFile="Y:\MIGRA\BASE DE DATOS\BASE DE DATOS 2019\OTROS PUERTOS\OTROS PUERTOS\ACCESS\OTROS PUERTOS SALIDA AÑO 2019.mdb" keepAlive="1" name="OTROS PUERTOS SALIDA AÑO 20191" type="5" refreshedVersion="4">
    <dbPr connection="Provider=Microsoft.ACE.OLEDB.12.0;Password=&quot;&quot;;User ID=Admin;Data Source=Y:\MIGRA\BASE DE DATOS\BASE DE DATOS 2019\OTROS PUERTOS\OTROS PUERTOS\ACCESS\OTROS PUERTOS SALIDA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ais de destino" commandType="3"/>
  </connection>
  <connection id="16" sourceFile="Y:\MIGRA\BASE DE DATOS\BASE DE DATOS 2019\OTROS PUERTOS\OTROS PUERTOS\ACCESS\OTROS PUERTOS SALIDA AÑO 2019.mdb" keepAlive="1" name="OTROS PUERTOS SALIDA AÑO 20192" type="5" refreshedVersion="4">
    <dbPr connection="Provider=Microsoft.ACE.OLEDB.12.0;User ID=Admin;Data Source=Y:\MIGRA\BASE DE DATOS\BASE DE DATOS 2019\OTROS PUERTOS\OTROS PUERTOS\ACCESS\OTROS PUERTOS SALIDA AÑO 2019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ais de destino motivo" commandType="3"/>
  </connection>
  <connection id="17" sourceFile="Y:\MIGRA\BASE DE DATOS\BASE DE DATOS 2017\OTROS PUERTOS 2017\ENTRADA\Guabito\ACCESS\SALIDA OTROS PUERTOS 2017.mdb" keepAlive="1" name="SALIDA OTROS PUERTOS 2017" type="5" refreshedVersion="4">
    <dbPr connection="Provider=Microsoft.ACE.OLEDB.12.0;User ID=Admin;Data Source=Y:\MIGRA\BASE DE DATOS\BASE DE DATOS 2017\OTROS PUERTOS 2017\ENTRADA\Guabito\ACCESS\SALIDA OTROS PUERTOS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4" commandType="3"/>
  </connection>
  <connection id="18" sourceFile="Y:\MIGRA\BASE DE DATOS\BASE DE DATOS 2017\OTROS PUERTOS 2017\ENTRADA\Guabito\ACCESS\SALIDA OTROS PUERTOS 2017.mdb" keepAlive="1" name="SALIDA OTROS PUERTOS 20171" type="5" refreshedVersion="4">
    <dbPr connection="Provider=Microsoft.ACE.OLEDB.12.0;Password=&quot;&quot;;User ID=Admin;Data Source=Y:\MIGRA\BASE DE DATOS\BASE DE DATOS 2017\OTROS PUERTOS 2017\ENTRADA\Guabito\ACCESS\SALIDA OTROS PUERTOS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19" sourceFile="Y:\MIGRA\BASE DE DATOS\BASE DE DATOS 2017\OTROS PUERTOS 2017\ENTRADA\Guabito\ACCESS\SALIDA OTROS PUERTOS 2017.mdb" keepAlive="1" name="SALIDA OTROS PUERTOS 20172" type="5" refreshedVersion="4">
    <dbPr connection="Provider=Microsoft.ACE.OLEDB.12.0;User ID=Admin;Data Source=Y:\MIGRA\BASE DE DATOS\BASE DE DATOS 2017\OTROS PUERTOS 2017\ENTRADA\Guabito\ACCESS\SALIDA OTROS PUERTOS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4" commandType="3"/>
  </connection>
  <connection id="20" sourceFile="Z:\MIGRA\VERSIÓN BASES\SALIDA 2015\SALIDA_2015_2 OTROSS.xlsx" keepAlive="1" name="SALIDA_2015_2 OTROSS" type="5" refreshedVersion="0" new="1" background="1">
    <dbPr connection="Provider=Microsoft.ACE.OLEDB.12.0;Password=&quot;&quot;;User ID=Admin;Data Source=Z:\MIGRA\VERSIÓN BASES\SALIDA 2015\SALIDA_2015_2 OTROSS.xlsx;Mode=Share Deny Write;Extended Properties=&quot;HDR=YES;&quot;;Jet OLEDB:System database=&quot;&quot;;Jet OLEDB:Registry Path=&quot;&quot;;Jet OLEDB:Database Password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OTROS$" commandType="3"/>
  </connection>
  <connection id="21" sourceFile="Z:\MIGRA\VERSIÓN BASES\SALIDA 2015\SALIDA_2015_2 OTROSS.xlsx" keepAlive="1" name="SALIDA_2015_2 OTROSS1" type="5" refreshedVersion="0" new="1" background="1">
    <dbPr connection="Provider=Microsoft.ACE.OLEDB.12.0;Password=&quot;&quot;;User ID=Admin;Data Source=Z:\MIGRA\VERSIÓN BASES\SALIDA 2015\SALIDA_2015_2 OTROSS.xlsx;Mode=Share Deny Write;Extended Properties=&quot;HDR=YES;&quot;;Jet OLEDB:System database=&quot;&quot;;Jet OLEDB:Registry Path=&quot;&quot;;Jet OLEDB:Database Password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OTROS$" commandType="3"/>
  </connection>
  <connection id="22" sourceFile="\\inec_nas_01\Sociales\MIGRA\BASE DE DATOS\BASE DE DATOS 2021\OTROS PUERTOS 2021\SALIDA\ACCESS\SALIDAS OTROS PUERTOS 2021.accdb" keepAlive="1" name="SALIDAS OTROS PUERTOS 2021" type="5" refreshedVersion="4">
    <dbPr connection="Provider=Microsoft.ACE.OLEDB.12.0;Password=&quot;&quot;;User ID=Admin;Data Source=\\inec_nas_01\Sociales\MIGRA\BASE DE DATOS\BASE DE DATOS 2021\OTROS PUERTOS 2021\SALIDA\ACCESS\SALIDAS OTROS PUERTOS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PRECEDNCIA" commandType="3"/>
  </connection>
  <connection id="23" sourceFile="\\inec_nas_01\Sociales\MIGRA\BASE DE DATOS\BASE DE DATOS 2021\OTROS PUERTOS 2021\SALIDA\ACCESS\SALIDAS OTROS PUERTOS 2021.accdb" keepAlive="1" name="SALIDAS OTROS PUERTOS 20211" type="5" refreshedVersion="4">
    <dbPr connection="Provider=Microsoft.ACE.OLEDB.12.0;Password=&quot;&quot;;User ID=Admin;Data Source=\\inec_nas_01\Sociales\MIGRA\BASE DE DATOS\BASE DE DATOS 2021\OTROS PUERTOS 2021\SALIDA\ACCESS\SALIDAS OTROS PUERTOS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PRECEDNCIA" commandType="3"/>
  </connection>
  <connection id="24" sourceFile="\\inec_nas_01\Sociales\MIGRA\BASE DE DATOS\BASE DE DATOS 2021\OTROS PUERTOS 2021\SALIDA\ACCESS\SALIDAS OTROS PUERTOS 2021.accdb" keepAlive="1" name="SALIDAS OTROS PUERTOS 20212" type="5" refreshedVersion="4">
    <dbPr connection="Provider=Microsoft.ACE.OLEDB.12.0;User ID=Admin;Data Source=\\inec_nas_01\Sociales\MIGRA\BASE DE DATOS\BASE DE DATOS 2021\OTROS PUERTOS 2021\SALIDA\ACCESS\SALIDAS OTROS PUERTOS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RESIDENTES" commandType="3"/>
  </connection>
  <connection id="25" sourceFile="\\inec_nas_01\Sociales\MIGRA\BASE DE DATOS\BASE DE DATOS 2022\OTROS PUERTOS 2022\ACCESS\SALIDAS OTROS PUERTOS 2022.accdb" keepAlive="1" name="SALIDAS OTROS PUERTOS 2022" type="5" refreshedVersion="4">
    <dbPr connection="Provider=Microsoft.ACE.OLEDB.12.0;User ID=Admin;Data Source=\\inec_nas_01\Sociales\MIGRA\BASE DE DATOS\BASE DE DATOS 2022\OTROS PUERTOS 2022\ACCESS\SALIDAS OTROS PUERTOS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26" sourceFile="\\inec_nas_01\Sociales\MIGRA\BASE DE DATOS\BASE DE DATOS 2022\OTROS PUERTOS 2022\ACCESS\SALIDAS OTROS PUERTOS 2022.accdb" keepAlive="1" name="SALIDAS OTROS PUERTOS 20221" type="5" refreshedVersion="4">
    <dbPr connection="Provider=Microsoft.ACE.OLEDB.12.0;Password=&quot;&quot;;User ID=Admin;Data Source=\\inec_nas_01\Sociales\MIGRA\BASE DE DATOS\BASE DE DATOS 2022\OTROS PUERTOS 2022\ACCESS\SALIDAS OTROS PUERTOS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27" sourceFile="\\inec_nas_01\Sociales\MIGRA\BASE DE DATOS\BASE DE DATOS 2022\OTROS PUERTOS 2022\ACCESS\SALIDAS OTROS PUERTOS 2022.accdb" keepAlive="1" name="SALIDAS OTROS PUERTOS 20222" type="5" refreshedVersion="4">
    <dbPr connection="Provider=Microsoft.ACE.OLEDB.12.0;User ID=Admin;Data Source=\\inec_nas_01\Sociales\MIGRA\BASE DE DATOS\BASE DE DATOS 2022\OTROS PUERTOS 2022\ACCESS\SALIDAS OTROS PUERTOS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28" sourceFile="\\inec_nas_01\Sociales\MIGRA\BASE DE DATOS\BASE DE DATOS 2022\OTROS PUERTOS 2022\ACCESS\SALIDAS OTROS PUERTOS 2022.accdb" keepAlive="1" name="SALIDAS OTROS PUERTOS 20223" type="5" refreshedVersion="4">
    <dbPr connection="Provider=Microsoft.ACE.OLEDB.12.0;User ID=Admin;Data Source=\\inec_nas_01\Sociales\MIGRA\BASE DE DATOS\BASE DE DATOS 2022\OTROS PUERTOS 2022\ACCESS\SALIDAS OTROS PUERTOS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29" sourceFile="\\inec_nas_01\Sociales\MIGRA\BASE DE DATOS\BASE DE DATOS 2022\OTROS PUERTOS 2022\ACCESS\SALIDAS OTROS PUERTOS 2022.accdb" keepAlive="1" name="SALIDAS OTROS PUERTOS 20224" type="5" refreshedVersion="5">
    <dbPr connection="Provider=Microsoft.ACE.OLEDB.12.0;User ID=Admin;Data Source=\\inec_nas_01\Sociales\MIGRA\BASE DE DATOS\BASE DE DATOS 2022\OTROS PUERTOS 2022\ACCESS\SALIDAS OTROS PUERTOS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ESTINO" commandType="3"/>
  </connection>
</connections>
</file>

<file path=xl/sharedStrings.xml><?xml version="1.0" encoding="utf-8"?>
<sst xmlns="http://schemas.openxmlformats.org/spreadsheetml/2006/main" count="104" uniqueCount="103">
  <si>
    <t>Motivo de viaje</t>
  </si>
  <si>
    <t>País de destino</t>
  </si>
  <si>
    <t>Total</t>
  </si>
  <si>
    <t>Recreo</t>
  </si>
  <si>
    <t>Negocios</t>
  </si>
  <si>
    <t>Residentes en Panamá</t>
  </si>
  <si>
    <t>Cuadro 231-55.  RESIDENTES EN PANAMÁ QUE SALIERON DE LA REPÚBLICA  POR OTROS</t>
  </si>
  <si>
    <t>Otros                (1)</t>
  </si>
  <si>
    <t xml:space="preserve"> TOTAL</t>
  </si>
  <si>
    <t>América del Norte</t>
  </si>
  <si>
    <t>América Central</t>
  </si>
  <si>
    <t>Antillas</t>
  </si>
  <si>
    <t>América del Sur</t>
  </si>
  <si>
    <t>Europa</t>
  </si>
  <si>
    <t>Asia</t>
  </si>
  <si>
    <t>Costa Rica</t>
  </si>
  <si>
    <t>El Salvador</t>
  </si>
  <si>
    <t>Guatemala</t>
  </si>
  <si>
    <t>Nicaragua</t>
  </si>
  <si>
    <t>Canadá</t>
  </si>
  <si>
    <t>Estados Unidos de América</t>
  </si>
  <si>
    <t>México</t>
  </si>
  <si>
    <t>Colombia</t>
  </si>
  <si>
    <t>Ecuador</t>
  </si>
  <si>
    <t>Perú</t>
  </si>
  <si>
    <t>Venezuela</t>
  </si>
  <si>
    <t>Bahamas</t>
  </si>
  <si>
    <t>Cuba</t>
  </si>
  <si>
    <t>India</t>
  </si>
  <si>
    <t>Alemania</t>
  </si>
  <si>
    <t>Grecia</t>
  </si>
  <si>
    <t>Rusia</t>
  </si>
  <si>
    <t>Ucrania</t>
  </si>
  <si>
    <t xml:space="preserve">Filipinas </t>
  </si>
  <si>
    <t>Fuente: Servicio Nacional de Migración.</t>
  </si>
  <si>
    <t>Argentina</t>
  </si>
  <si>
    <t>Brasil</t>
  </si>
  <si>
    <t>Austria</t>
  </si>
  <si>
    <t>Bélgica</t>
  </si>
  <si>
    <t>Bulgaria</t>
  </si>
  <si>
    <t>España</t>
  </si>
  <si>
    <t>Francia</t>
  </si>
  <si>
    <t>Holanda</t>
  </si>
  <si>
    <t>Italia</t>
  </si>
  <si>
    <t>Lituania</t>
  </si>
  <si>
    <t>Portugal</t>
  </si>
  <si>
    <t>Reino Unido</t>
  </si>
  <si>
    <t>Suiza</t>
  </si>
  <si>
    <t>África</t>
  </si>
  <si>
    <t>China</t>
  </si>
  <si>
    <t>Indonesia</t>
  </si>
  <si>
    <t>Polinesia</t>
  </si>
  <si>
    <t>Sri Lanka</t>
  </si>
  <si>
    <t>Tailandia</t>
  </si>
  <si>
    <t>Turquía</t>
  </si>
  <si>
    <t>- Cantidad nula o cero.</t>
  </si>
  <si>
    <t>Honduras</t>
  </si>
  <si>
    <t>Chile</t>
  </si>
  <si>
    <t>Israel</t>
  </si>
  <si>
    <t>Australia</t>
  </si>
  <si>
    <t>Nueva Zelanda</t>
  </si>
  <si>
    <t>Oceanía</t>
  </si>
  <si>
    <t>Dinamarca</t>
  </si>
  <si>
    <t>Polonia</t>
  </si>
  <si>
    <t>República Checa</t>
  </si>
  <si>
    <t>Rumania</t>
  </si>
  <si>
    <t>Suecia</t>
  </si>
  <si>
    <t>Asia: (Continuación)</t>
  </si>
  <si>
    <t>Misión oficial</t>
  </si>
  <si>
    <t>Ghana</t>
  </si>
  <si>
    <t>Tanzania</t>
  </si>
  <si>
    <t>Aruba</t>
  </si>
  <si>
    <t>República Dominicana</t>
  </si>
  <si>
    <t>Georgia</t>
  </si>
  <si>
    <t>Nepal</t>
  </si>
  <si>
    <t>Croacia</t>
  </si>
  <si>
    <t>Estonia</t>
  </si>
  <si>
    <t>Montenegro</t>
  </si>
  <si>
    <t>Corea del Sur</t>
  </si>
  <si>
    <t>Unión de Myanmar</t>
  </si>
  <si>
    <t>República de Sudáfrica</t>
  </si>
  <si>
    <t>Cuadro 51.  RESIDENTES EN PANAMÁ QUE SALIERON DE LA REPÚBLICA  POR OTROS</t>
  </si>
  <si>
    <t>(1) Incluye los no especificados.</t>
  </si>
  <si>
    <t>PUERTOS, POR MOTIVO DE VIAJE, SEGÚN PAÍS DE DESTINO: AÑO 2022</t>
  </si>
  <si>
    <t>Deportes</t>
  </si>
  <si>
    <t>Paraguay</t>
  </si>
  <si>
    <t>Uruguay</t>
  </si>
  <si>
    <t>Misión Diplomática</t>
  </si>
  <si>
    <t>Finlandia</t>
  </si>
  <si>
    <t xml:space="preserve">Irlanda </t>
  </si>
  <si>
    <t>Bosnia y Herzegovina</t>
  </si>
  <si>
    <t>Noruega</t>
  </si>
  <si>
    <t>Serbia</t>
  </si>
  <si>
    <t>Malasia</t>
  </si>
  <si>
    <t>Palestina</t>
  </si>
  <si>
    <t>Singapur</t>
  </si>
  <si>
    <t>Vietnam</t>
  </si>
  <si>
    <t>Benin</t>
  </si>
  <si>
    <t>Botsuana</t>
  </si>
  <si>
    <t>Marruecos</t>
  </si>
  <si>
    <t>República Árabe Saharaui Democrática</t>
  </si>
  <si>
    <t>Excursio-  nistas</t>
  </si>
  <si>
    <t>Asuntos de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</si>
</sst>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2" fillId="0" borderId="0" xfId="0" applyFont="1" applyBorder="1"/>
    <xf numFmtId="0" fontId="1" fillId="0" borderId="0" xfId="0" applyFont="1"/>
    <xf numFmtId="3" fontId="2" fillId="0" borderId="2" xfId="0" applyNumberFormat="1" applyFont="1" applyFill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/>
    <xf numFmtId="3" fontId="2" fillId="0" borderId="0" xfId="0" applyNumberFormat="1" applyFont="1" applyBorder="1"/>
    <xf numFmtId="3" fontId="3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0" fontId="3" fillId="0" borderId="0" xfId="0" applyFont="1"/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164" fontId="1" fillId="0" borderId="2" xfId="0" applyNumberFormat="1" applyFont="1" applyFill="1" applyBorder="1" applyAlignment="1"/>
    <xf numFmtId="164" fontId="1" fillId="0" borderId="0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  <xf numFmtId="49" fontId="1" fillId="0" borderId="0" xfId="0" applyNumberFormat="1" applyFont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164" fontId="2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0" fontId="1" fillId="0" borderId="0" xfId="0" applyFont="1" applyFill="1" applyBorder="1"/>
    <xf numFmtId="164" fontId="2" fillId="0" borderId="0" xfId="0" applyNumberFormat="1" applyFont="1" applyBorder="1" applyAlignment="1">
      <alignment horizontal="right"/>
    </xf>
    <xf numFmtId="0" fontId="3" fillId="0" borderId="10" xfId="0" applyFont="1" applyBorder="1"/>
    <xf numFmtId="164" fontId="1" fillId="0" borderId="7" xfId="0" applyNumberFormat="1" applyFont="1" applyFill="1" applyBorder="1" applyAlignment="1"/>
    <xf numFmtId="164" fontId="2" fillId="0" borderId="6" xfId="0" applyNumberFormat="1" applyFont="1" applyFill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3" fontId="1" fillId="0" borderId="0" xfId="0" applyNumberFormat="1" applyFont="1" applyBorder="1"/>
    <xf numFmtId="164" fontId="1" fillId="0" borderId="0" xfId="0" applyNumberFormat="1" applyFont="1" applyBorder="1"/>
    <xf numFmtId="164" fontId="1" fillId="0" borderId="2" xfId="0" applyNumberFormat="1" applyFont="1" applyBorder="1"/>
    <xf numFmtId="164" fontId="1" fillId="0" borderId="7" xfId="0" applyNumberFormat="1" applyFont="1" applyBorder="1"/>
    <xf numFmtId="164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0" fontId="1" fillId="0" borderId="11" xfId="0" applyFont="1" applyBorder="1" applyAlignment="1">
      <alignment horizontal="right"/>
    </xf>
    <xf numFmtId="49" fontId="1" fillId="0" borderId="0" xfId="0" applyNumberFormat="1" applyFont="1" applyBorder="1"/>
    <xf numFmtId="49" fontId="1" fillId="0" borderId="0" xfId="0" applyNumberFormat="1" applyFont="1"/>
    <xf numFmtId="0" fontId="2" fillId="0" borderId="0" xfId="0" applyFont="1" applyAlignment="1">
      <alignment horizontal="left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Border="1" applyAlignment="1"/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topLeftCell="A2" zoomScaleNormal="100" workbookViewId="0">
      <selection activeCell="A2" sqref="A2:K2"/>
    </sheetView>
  </sheetViews>
  <sheetFormatPr baseColWidth="10" defaultRowHeight="12.75" x14ac:dyDescent="0.2"/>
  <cols>
    <col min="1" max="1" width="2.28515625" style="4" customWidth="1"/>
    <col min="2" max="2" width="47.28515625" style="4" customWidth="1"/>
    <col min="3" max="3" width="10.7109375" style="13" customWidth="1"/>
    <col min="4" max="6" width="10.7109375" style="14" customWidth="1"/>
    <col min="7" max="7" width="11.5703125" style="14" customWidth="1"/>
    <col min="8" max="11" width="10.7109375" style="14" customWidth="1"/>
    <col min="12" max="13" width="19.85546875" style="1" customWidth="1"/>
    <col min="14" max="15" width="11.42578125" style="1"/>
    <col min="16" max="16384" width="11.42578125" style="4"/>
  </cols>
  <sheetData>
    <row r="1" spans="1:16" ht="16.5" hidden="1" customHeight="1" x14ac:dyDescent="0.2">
      <c r="A1" s="64" t="s">
        <v>6</v>
      </c>
      <c r="B1" s="65"/>
      <c r="C1" s="65"/>
      <c r="D1" s="65"/>
      <c r="E1" s="65"/>
      <c r="F1" s="65"/>
      <c r="G1" s="65"/>
      <c r="H1" s="65"/>
      <c r="I1" s="66"/>
      <c r="J1" s="66"/>
      <c r="K1" s="66"/>
    </row>
    <row r="2" spans="1:16" ht="15.95" customHeight="1" x14ac:dyDescent="0.2">
      <c r="A2" s="72" t="s">
        <v>81</v>
      </c>
      <c r="B2" s="73"/>
      <c r="C2" s="73"/>
      <c r="D2" s="73"/>
      <c r="E2" s="73"/>
      <c r="F2" s="73"/>
      <c r="G2" s="73"/>
      <c r="H2" s="74"/>
      <c r="I2" s="74"/>
      <c r="J2" s="74"/>
      <c r="K2" s="74"/>
    </row>
    <row r="3" spans="1:16" ht="15.95" customHeight="1" x14ac:dyDescent="0.2">
      <c r="A3" s="75" t="s">
        <v>83</v>
      </c>
      <c r="B3" s="75"/>
      <c r="C3" s="75"/>
      <c r="D3" s="75"/>
      <c r="E3" s="75"/>
      <c r="F3" s="75"/>
      <c r="G3" s="75"/>
      <c r="H3" s="74"/>
      <c r="I3" s="74"/>
      <c r="J3" s="74"/>
      <c r="K3" s="74"/>
    </row>
    <row r="4" spans="1:16" ht="12.95" customHeight="1" x14ac:dyDescent="0.2">
      <c r="A4" s="1"/>
      <c r="B4" s="1"/>
      <c r="C4" s="7"/>
      <c r="D4" s="7"/>
      <c r="E4" s="7"/>
      <c r="F4" s="7"/>
      <c r="G4" s="7"/>
      <c r="H4" s="7"/>
      <c r="I4" s="7"/>
      <c r="J4" s="7"/>
      <c r="K4" s="7"/>
    </row>
    <row r="5" spans="1:16" ht="20.100000000000001" customHeight="1" x14ac:dyDescent="0.2">
      <c r="A5" s="67" t="s">
        <v>1</v>
      </c>
      <c r="B5" s="68"/>
      <c r="C5" s="76" t="s">
        <v>5</v>
      </c>
      <c r="D5" s="77"/>
      <c r="E5" s="77"/>
      <c r="F5" s="77"/>
      <c r="G5" s="77"/>
      <c r="H5" s="77"/>
      <c r="I5" s="77"/>
      <c r="J5" s="77"/>
      <c r="K5" s="77"/>
    </row>
    <row r="6" spans="1:16" ht="15" customHeight="1" x14ac:dyDescent="0.2">
      <c r="A6" s="69"/>
      <c r="B6" s="70"/>
      <c r="C6" s="59" t="s">
        <v>0</v>
      </c>
      <c r="D6" s="60"/>
      <c r="E6" s="60"/>
      <c r="F6" s="60"/>
      <c r="G6" s="60"/>
      <c r="H6" s="60"/>
      <c r="I6" s="60"/>
      <c r="J6" s="60"/>
      <c r="K6" s="60"/>
    </row>
    <row r="7" spans="1:16" ht="12" customHeight="1" x14ac:dyDescent="0.2">
      <c r="A7" s="69"/>
      <c r="B7" s="70"/>
      <c r="C7" s="56" t="s">
        <v>2</v>
      </c>
      <c r="D7" s="56" t="s">
        <v>3</v>
      </c>
      <c r="E7" s="56" t="s">
        <v>4</v>
      </c>
      <c r="F7" s="56" t="s">
        <v>102</v>
      </c>
      <c r="G7" s="56" t="s">
        <v>87</v>
      </c>
      <c r="H7" s="56" t="s">
        <v>68</v>
      </c>
      <c r="I7" s="56" t="s">
        <v>84</v>
      </c>
      <c r="J7" s="56" t="s">
        <v>101</v>
      </c>
      <c r="K7" s="61" t="s">
        <v>7</v>
      </c>
    </row>
    <row r="8" spans="1:16" ht="12" customHeight="1" x14ac:dyDescent="0.2">
      <c r="A8" s="69"/>
      <c r="B8" s="70"/>
      <c r="C8" s="57"/>
      <c r="D8" s="57" t="s">
        <v>3</v>
      </c>
      <c r="E8" s="57"/>
      <c r="F8" s="57"/>
      <c r="G8" s="57"/>
      <c r="H8" s="57"/>
      <c r="I8" s="57"/>
      <c r="J8" s="57"/>
      <c r="K8" s="62"/>
    </row>
    <row r="9" spans="1:16" ht="12" customHeight="1" x14ac:dyDescent="0.2">
      <c r="A9" s="60"/>
      <c r="B9" s="71"/>
      <c r="C9" s="58"/>
      <c r="D9" s="58"/>
      <c r="E9" s="58"/>
      <c r="F9" s="58"/>
      <c r="G9" s="58"/>
      <c r="H9" s="58"/>
      <c r="I9" s="58"/>
      <c r="J9" s="58"/>
      <c r="K9" s="59"/>
      <c r="P9" s="1"/>
    </row>
    <row r="10" spans="1:16" ht="12.95" customHeight="1" x14ac:dyDescent="0.2">
      <c r="A10" s="1"/>
      <c r="B10" s="1"/>
      <c r="C10" s="21"/>
      <c r="D10" s="19"/>
      <c r="E10" s="20"/>
      <c r="F10" s="19"/>
      <c r="G10" s="20"/>
      <c r="H10" s="20"/>
      <c r="I10" s="20"/>
      <c r="J10" s="37"/>
      <c r="K10" s="19"/>
      <c r="L10" s="43"/>
      <c r="M10" s="43"/>
      <c r="P10" s="28"/>
    </row>
    <row r="11" spans="1:16" ht="24.2" customHeight="1" x14ac:dyDescent="0.2">
      <c r="A11" s="63" t="s">
        <v>8</v>
      </c>
      <c r="B11" s="63"/>
      <c r="C11" s="23">
        <f t="shared" ref="C11:K11" si="0">SUM(C12+C16+C22+C27+C37+C66+C85+C93)</f>
        <v>13343</v>
      </c>
      <c r="D11" s="23">
        <f t="shared" si="0"/>
        <v>248</v>
      </c>
      <c r="E11" s="23">
        <f t="shared" si="0"/>
        <v>18</v>
      </c>
      <c r="F11" s="23">
        <f t="shared" si="0"/>
        <v>5</v>
      </c>
      <c r="G11" s="23">
        <f t="shared" si="0"/>
        <v>2</v>
      </c>
      <c r="H11" s="23">
        <f t="shared" si="0"/>
        <v>7</v>
      </c>
      <c r="I11" s="23">
        <f t="shared" si="0"/>
        <v>1</v>
      </c>
      <c r="J11" s="22">
        <f t="shared" si="0"/>
        <v>75</v>
      </c>
      <c r="K11" s="36">
        <f t="shared" si="0"/>
        <v>12987</v>
      </c>
      <c r="L11" s="16"/>
      <c r="M11" s="43"/>
      <c r="P11" s="28"/>
    </row>
    <row r="12" spans="1:16" s="15" customFormat="1" ht="18" customHeight="1" x14ac:dyDescent="0.2">
      <c r="A12" s="1" t="s">
        <v>9</v>
      </c>
      <c r="B12" s="3"/>
      <c r="C12" s="5">
        <f>SUM(C13:C15)</f>
        <v>783</v>
      </c>
      <c r="D12" s="24">
        <f>SUM(D13:D15)</f>
        <v>68</v>
      </c>
      <c r="E12" s="24">
        <f t="shared" ref="E12:H12" si="1">SUM(E13:E15)</f>
        <v>0</v>
      </c>
      <c r="F12" s="24">
        <f>SUM(F13:F15)</f>
        <v>0</v>
      </c>
      <c r="G12" s="24">
        <f t="shared" si="1"/>
        <v>0</v>
      </c>
      <c r="H12" s="24">
        <f t="shared" si="1"/>
        <v>0</v>
      </c>
      <c r="I12" s="24">
        <v>0</v>
      </c>
      <c r="J12" s="24">
        <f>SUM(J13:J15)</f>
        <v>3</v>
      </c>
      <c r="K12" s="31">
        <f>SUM(K13:K15)</f>
        <v>712</v>
      </c>
      <c r="L12" s="16"/>
      <c r="M12" s="43"/>
      <c r="N12" s="3"/>
      <c r="O12" s="3"/>
      <c r="P12" s="28"/>
    </row>
    <row r="13" spans="1:16" ht="15" customHeight="1" x14ac:dyDescent="0.2">
      <c r="A13" s="1"/>
      <c r="B13" s="1" t="s">
        <v>19</v>
      </c>
      <c r="C13" s="5">
        <f>SUM(D13:K13)</f>
        <v>53</v>
      </c>
      <c r="D13" s="25">
        <v>27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8">
        <v>26</v>
      </c>
      <c r="M13" s="28"/>
      <c r="P13" s="32"/>
    </row>
    <row r="14" spans="1:16" ht="15" customHeight="1" x14ac:dyDescent="0.2">
      <c r="A14" s="1"/>
      <c r="B14" s="1" t="s">
        <v>20</v>
      </c>
      <c r="C14" s="5">
        <f>SUM(D14:K14)</f>
        <v>637</v>
      </c>
      <c r="D14" s="25">
        <v>38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3</v>
      </c>
      <c r="K14" s="28">
        <v>596</v>
      </c>
      <c r="M14" s="28"/>
    </row>
    <row r="15" spans="1:16" ht="15" customHeight="1" x14ac:dyDescent="0.2">
      <c r="A15" s="1"/>
      <c r="B15" s="1" t="s">
        <v>21</v>
      </c>
      <c r="C15" s="5">
        <f>SUM(D15:K15)</f>
        <v>93</v>
      </c>
      <c r="D15" s="25">
        <v>3</v>
      </c>
      <c r="E15" s="26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8">
        <v>90</v>
      </c>
      <c r="M15" s="28"/>
      <c r="N15" s="28"/>
    </row>
    <row r="16" spans="1:16" s="15" customFormat="1" ht="18" customHeight="1" x14ac:dyDescent="0.2">
      <c r="A16" s="1" t="s">
        <v>10</v>
      </c>
      <c r="B16" s="3"/>
      <c r="C16" s="6">
        <f>SUM(C17:C21)</f>
        <v>4460</v>
      </c>
      <c r="D16" s="22">
        <f t="shared" ref="D16:K16" si="2">SUM(D17:D21)</f>
        <v>19</v>
      </c>
      <c r="E16" s="22">
        <f t="shared" si="2"/>
        <v>0</v>
      </c>
      <c r="F16" s="22">
        <f t="shared" si="2"/>
        <v>0</v>
      </c>
      <c r="G16" s="22">
        <f t="shared" si="2"/>
        <v>0</v>
      </c>
      <c r="H16" s="22">
        <f t="shared" si="2"/>
        <v>0</v>
      </c>
      <c r="I16" s="22">
        <f t="shared" si="2"/>
        <v>0</v>
      </c>
      <c r="J16" s="22">
        <f t="shared" si="2"/>
        <v>1</v>
      </c>
      <c r="K16" s="23">
        <f t="shared" si="2"/>
        <v>4440</v>
      </c>
      <c r="L16" s="44"/>
      <c r="M16" s="1"/>
      <c r="N16" s="1"/>
      <c r="O16" s="28"/>
    </row>
    <row r="17" spans="1:15" ht="15" customHeight="1" x14ac:dyDescent="0.2">
      <c r="A17" s="1"/>
      <c r="B17" s="1" t="s">
        <v>15</v>
      </c>
      <c r="C17" s="5">
        <f>SUM(D17:K17)</f>
        <v>4321</v>
      </c>
      <c r="D17" s="45">
        <v>9</v>
      </c>
      <c r="E17" s="46">
        <v>0</v>
      </c>
      <c r="F17" s="47">
        <v>0</v>
      </c>
      <c r="G17" s="25">
        <v>0</v>
      </c>
      <c r="H17" s="25">
        <v>0</v>
      </c>
      <c r="I17" s="25">
        <v>0</v>
      </c>
      <c r="J17" s="25">
        <v>0</v>
      </c>
      <c r="K17" s="28">
        <v>4312</v>
      </c>
      <c r="L17" s="43"/>
      <c r="O17" s="28"/>
    </row>
    <row r="18" spans="1:15" ht="15" customHeight="1" x14ac:dyDescent="0.2">
      <c r="A18" s="1"/>
      <c r="B18" s="1" t="s">
        <v>16</v>
      </c>
      <c r="C18" s="5">
        <f>SUM(D18:K18)</f>
        <v>38</v>
      </c>
      <c r="D18" s="25">
        <v>0</v>
      </c>
      <c r="E18" s="47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8">
        <v>38</v>
      </c>
      <c r="L18" s="44"/>
      <c r="O18" s="33"/>
    </row>
    <row r="19" spans="1:15" ht="15" customHeight="1" x14ac:dyDescent="0.2">
      <c r="A19" s="1"/>
      <c r="B19" s="1" t="s">
        <v>17</v>
      </c>
      <c r="C19" s="5">
        <f>SUM(D19:K19)</f>
        <v>32</v>
      </c>
      <c r="D19" s="25">
        <v>9</v>
      </c>
      <c r="E19" s="47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8">
        <v>23</v>
      </c>
      <c r="L19" s="44"/>
      <c r="O19" s="33"/>
    </row>
    <row r="20" spans="1:15" ht="15" customHeight="1" x14ac:dyDescent="0.2">
      <c r="A20" s="1"/>
      <c r="B20" s="1" t="s">
        <v>56</v>
      </c>
      <c r="C20" s="5">
        <f>SUM(D20:K20)</f>
        <v>33</v>
      </c>
      <c r="D20" s="25">
        <v>0</v>
      </c>
      <c r="E20" s="47">
        <v>0</v>
      </c>
      <c r="F20" s="25">
        <v>0</v>
      </c>
      <c r="G20" s="25">
        <v>0</v>
      </c>
      <c r="H20" s="25">
        <v>0</v>
      </c>
      <c r="I20" s="25">
        <v>0</v>
      </c>
      <c r="J20" s="25">
        <v>1</v>
      </c>
      <c r="K20" s="28">
        <v>32</v>
      </c>
      <c r="L20" s="44"/>
    </row>
    <row r="21" spans="1:15" ht="15" customHeight="1" x14ac:dyDescent="0.2">
      <c r="A21" s="1"/>
      <c r="B21" s="35" t="s">
        <v>18</v>
      </c>
      <c r="C21" s="5">
        <f>SUM(D21:K21)</f>
        <v>36</v>
      </c>
      <c r="D21" s="25">
        <v>1</v>
      </c>
      <c r="E21" s="47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8">
        <v>35</v>
      </c>
      <c r="L21" s="44"/>
    </row>
    <row r="22" spans="1:15" s="15" customFormat="1" ht="18" customHeight="1" x14ac:dyDescent="0.2">
      <c r="A22" s="1" t="s">
        <v>11</v>
      </c>
      <c r="B22" s="3"/>
      <c r="C22" s="5">
        <f>SUM(C23:C26)</f>
        <v>648</v>
      </c>
      <c r="D22" s="24">
        <f t="shared" ref="D22:K22" si="3">SUM(D23:D26)</f>
        <v>2</v>
      </c>
      <c r="E22" s="24">
        <f t="shared" si="3"/>
        <v>0</v>
      </c>
      <c r="F22" s="24">
        <f t="shared" si="3"/>
        <v>0</v>
      </c>
      <c r="G22" s="24">
        <f t="shared" si="3"/>
        <v>0</v>
      </c>
      <c r="H22" s="24">
        <f t="shared" si="3"/>
        <v>0</v>
      </c>
      <c r="I22" s="24">
        <f t="shared" si="3"/>
        <v>0</v>
      </c>
      <c r="J22" s="24">
        <f t="shared" si="3"/>
        <v>1</v>
      </c>
      <c r="K22" s="39">
        <f t="shared" si="3"/>
        <v>645</v>
      </c>
      <c r="L22" s="28"/>
      <c r="M22" s="1"/>
      <c r="N22" s="3"/>
      <c r="O22" s="3"/>
    </row>
    <row r="23" spans="1:15" s="15" customFormat="1" ht="15" customHeight="1" x14ac:dyDescent="0.2">
      <c r="A23" s="1"/>
      <c r="B23" s="1" t="s">
        <v>71</v>
      </c>
      <c r="C23" s="5">
        <f>SUM(D23:K23)</f>
        <v>2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38">
        <v>0</v>
      </c>
      <c r="K23" s="28">
        <v>2</v>
      </c>
      <c r="L23" s="28"/>
      <c r="M23" s="1"/>
      <c r="N23" s="3"/>
      <c r="O23" s="3"/>
    </row>
    <row r="24" spans="1:15" s="15" customFormat="1" ht="15" customHeight="1" x14ac:dyDescent="0.2">
      <c r="A24" s="1"/>
      <c r="B24" s="1" t="s">
        <v>26</v>
      </c>
      <c r="C24" s="5">
        <f>SUM(D24:K24)</f>
        <v>393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38">
        <v>0</v>
      </c>
      <c r="K24" s="28">
        <v>393</v>
      </c>
      <c r="L24" s="28"/>
      <c r="M24" s="1"/>
      <c r="N24" s="3"/>
      <c r="O24" s="3"/>
    </row>
    <row r="25" spans="1:15" s="15" customFormat="1" ht="15" customHeight="1" x14ac:dyDescent="0.2">
      <c r="A25" s="1"/>
      <c r="B25" s="1" t="s">
        <v>27</v>
      </c>
      <c r="C25" s="5">
        <f>SUM(D25:K25)</f>
        <v>247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38">
        <v>0</v>
      </c>
      <c r="K25" s="28">
        <v>247</v>
      </c>
      <c r="L25" s="28"/>
      <c r="M25" s="1"/>
      <c r="N25" s="3"/>
      <c r="O25" s="3"/>
    </row>
    <row r="26" spans="1:15" s="15" customFormat="1" ht="15" customHeight="1" x14ac:dyDescent="0.2">
      <c r="A26" s="1"/>
      <c r="B26" s="1" t="s">
        <v>72</v>
      </c>
      <c r="C26" s="5">
        <f>SUM(D26:K26)</f>
        <v>6</v>
      </c>
      <c r="D26" s="27">
        <v>2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38">
        <v>1</v>
      </c>
      <c r="K26" s="28">
        <v>3</v>
      </c>
      <c r="L26" s="28"/>
      <c r="M26" s="1"/>
      <c r="N26" s="3"/>
      <c r="O26" s="3"/>
    </row>
    <row r="27" spans="1:15" s="53" customFormat="1" ht="18" customHeight="1" x14ac:dyDescent="0.2">
      <c r="A27" s="8" t="s">
        <v>12</v>
      </c>
      <c r="B27" s="9"/>
      <c r="C27" s="5">
        <f>SUM(C28:C36)</f>
        <v>6128</v>
      </c>
      <c r="D27" s="24">
        <f>SUM(D28:D36)</f>
        <v>121</v>
      </c>
      <c r="E27" s="24">
        <f t="shared" ref="E27:J27" si="4">SUM(E28:E36)</f>
        <v>0</v>
      </c>
      <c r="F27" s="24">
        <f>SUM(F28:F36)</f>
        <v>4</v>
      </c>
      <c r="G27" s="24">
        <f t="shared" si="4"/>
        <v>1</v>
      </c>
      <c r="H27" s="24">
        <f t="shared" si="4"/>
        <v>0</v>
      </c>
      <c r="I27" s="24">
        <f t="shared" si="4"/>
        <v>1</v>
      </c>
      <c r="J27" s="24">
        <f t="shared" si="4"/>
        <v>4</v>
      </c>
      <c r="K27" s="31">
        <f>SUM(K28:K36)</f>
        <v>5997</v>
      </c>
      <c r="L27" s="28"/>
      <c r="M27" s="8"/>
      <c r="N27" s="9"/>
      <c r="O27" s="9"/>
    </row>
    <row r="28" spans="1:15" s="48" customFormat="1" ht="15" customHeight="1" x14ac:dyDescent="0.2">
      <c r="A28" s="8"/>
      <c r="B28" s="8" t="s">
        <v>35</v>
      </c>
      <c r="C28" s="5">
        <f>SUM(D28:K28)</f>
        <v>82</v>
      </c>
      <c r="D28" s="41">
        <v>4</v>
      </c>
      <c r="E28" s="40">
        <v>0</v>
      </c>
      <c r="F28" s="28">
        <v>0</v>
      </c>
      <c r="G28" s="25">
        <v>0</v>
      </c>
      <c r="H28" s="40">
        <v>0</v>
      </c>
      <c r="I28" s="40">
        <v>0</v>
      </c>
      <c r="J28" s="42">
        <v>0</v>
      </c>
      <c r="K28" s="41">
        <v>78</v>
      </c>
      <c r="L28" s="28"/>
      <c r="M28" s="8"/>
      <c r="N28" s="1"/>
      <c r="O28" s="8"/>
    </row>
    <row r="29" spans="1:15" s="48" customFormat="1" ht="15" customHeight="1" x14ac:dyDescent="0.2">
      <c r="A29" s="8"/>
      <c r="B29" s="8" t="s">
        <v>36</v>
      </c>
      <c r="C29" s="5">
        <f>SUM(D29:K29)</f>
        <v>29</v>
      </c>
      <c r="D29" s="41">
        <v>2</v>
      </c>
      <c r="E29" s="40">
        <v>0</v>
      </c>
      <c r="F29" s="28">
        <v>0</v>
      </c>
      <c r="G29" s="25">
        <v>0</v>
      </c>
      <c r="H29" s="40">
        <v>0</v>
      </c>
      <c r="I29" s="40">
        <v>0</v>
      </c>
      <c r="J29" s="42">
        <v>0</v>
      </c>
      <c r="K29" s="41">
        <v>27</v>
      </c>
      <c r="L29" s="28"/>
      <c r="M29" s="8"/>
      <c r="N29" s="1"/>
      <c r="O29" s="8"/>
    </row>
    <row r="30" spans="1:15" s="48" customFormat="1" ht="15" customHeight="1" x14ac:dyDescent="0.2">
      <c r="A30" s="8"/>
      <c r="B30" s="8" t="s">
        <v>57</v>
      </c>
      <c r="C30" s="5">
        <f>SUM(D30:K30)</f>
        <v>24</v>
      </c>
      <c r="D30" s="41">
        <v>2</v>
      </c>
      <c r="E30" s="40">
        <v>0</v>
      </c>
      <c r="F30" s="28">
        <v>0</v>
      </c>
      <c r="G30" s="25">
        <v>0</v>
      </c>
      <c r="H30" s="40">
        <v>0</v>
      </c>
      <c r="I30" s="40">
        <v>0</v>
      </c>
      <c r="J30" s="42">
        <v>1</v>
      </c>
      <c r="K30" s="41">
        <v>21</v>
      </c>
      <c r="L30" s="28"/>
      <c r="M30" s="8"/>
      <c r="N30" s="1"/>
      <c r="O30" s="8"/>
    </row>
    <row r="31" spans="1:15" s="48" customFormat="1" ht="15" customHeight="1" x14ac:dyDescent="0.2">
      <c r="A31" s="8"/>
      <c r="B31" s="8" t="s">
        <v>22</v>
      </c>
      <c r="C31" s="5">
        <f>SUM(D31:K31)</f>
        <v>5963</v>
      </c>
      <c r="D31" s="41">
        <v>113</v>
      </c>
      <c r="E31" s="40">
        <v>0</v>
      </c>
      <c r="F31" s="28">
        <v>4</v>
      </c>
      <c r="G31" s="25">
        <v>0</v>
      </c>
      <c r="H31" s="40">
        <v>0</v>
      </c>
      <c r="I31" s="40">
        <v>1</v>
      </c>
      <c r="J31" s="42">
        <v>1</v>
      </c>
      <c r="K31" s="41">
        <v>5844</v>
      </c>
      <c r="L31" s="28"/>
      <c r="M31" s="8"/>
      <c r="N31" s="1"/>
      <c r="O31" s="8"/>
    </row>
    <row r="32" spans="1:15" s="48" customFormat="1" ht="15" customHeight="1" x14ac:dyDescent="0.2">
      <c r="A32" s="8"/>
      <c r="B32" s="8" t="s">
        <v>23</v>
      </c>
      <c r="C32" s="5">
        <f>SUM(D32:K32)</f>
        <v>5</v>
      </c>
      <c r="D32" s="41">
        <v>0</v>
      </c>
      <c r="E32" s="40">
        <v>0</v>
      </c>
      <c r="F32" s="28">
        <v>0</v>
      </c>
      <c r="G32" s="25">
        <v>0</v>
      </c>
      <c r="H32" s="40">
        <v>0</v>
      </c>
      <c r="I32" s="40">
        <v>0</v>
      </c>
      <c r="J32" s="42">
        <v>0</v>
      </c>
      <c r="K32" s="41">
        <v>5</v>
      </c>
      <c r="L32" s="28"/>
      <c r="M32" s="8"/>
      <c r="N32" s="1"/>
      <c r="O32" s="8"/>
    </row>
    <row r="33" spans="1:15" s="48" customFormat="1" ht="15" customHeight="1" x14ac:dyDescent="0.2">
      <c r="A33" s="8"/>
      <c r="B33" s="8" t="s">
        <v>85</v>
      </c>
      <c r="C33" s="5">
        <f t="shared" ref="C33:C36" si="5">SUM(D33:K33)</f>
        <v>1</v>
      </c>
      <c r="D33" s="41">
        <v>0</v>
      </c>
      <c r="E33" s="40">
        <v>0</v>
      </c>
      <c r="F33" s="28">
        <v>0</v>
      </c>
      <c r="G33" s="25">
        <v>0</v>
      </c>
      <c r="H33" s="40">
        <v>0</v>
      </c>
      <c r="I33" s="40">
        <v>0</v>
      </c>
      <c r="J33" s="42">
        <v>0</v>
      </c>
      <c r="K33" s="49">
        <v>1</v>
      </c>
      <c r="L33" s="28"/>
      <c r="M33" s="8"/>
      <c r="N33" s="41"/>
      <c r="O33" s="8"/>
    </row>
    <row r="34" spans="1:15" s="48" customFormat="1" ht="15" customHeight="1" x14ac:dyDescent="0.2">
      <c r="A34" s="8"/>
      <c r="B34" s="8" t="s">
        <v>24</v>
      </c>
      <c r="C34" s="5">
        <f t="shared" si="5"/>
        <v>12</v>
      </c>
      <c r="D34" s="41">
        <v>0</v>
      </c>
      <c r="E34" s="40">
        <v>0</v>
      </c>
      <c r="F34" s="41">
        <v>0</v>
      </c>
      <c r="G34" s="25">
        <v>0</v>
      </c>
      <c r="H34" s="25">
        <v>0</v>
      </c>
      <c r="I34" s="25">
        <v>0</v>
      </c>
      <c r="J34" s="26">
        <v>2</v>
      </c>
      <c r="K34" s="49">
        <v>10</v>
      </c>
      <c r="L34" s="28"/>
      <c r="M34" s="8"/>
      <c r="N34" s="41"/>
      <c r="O34" s="8"/>
    </row>
    <row r="35" spans="1:15" s="48" customFormat="1" ht="15" customHeight="1" x14ac:dyDescent="0.2">
      <c r="A35" s="8"/>
      <c r="B35" s="8" t="s">
        <v>86</v>
      </c>
      <c r="C35" s="5">
        <f t="shared" si="5"/>
        <v>8</v>
      </c>
      <c r="D35" s="41">
        <v>0</v>
      </c>
      <c r="E35" s="40">
        <v>0</v>
      </c>
      <c r="F35" s="28">
        <v>0</v>
      </c>
      <c r="G35" s="25">
        <v>1</v>
      </c>
      <c r="H35" s="40">
        <v>0</v>
      </c>
      <c r="I35" s="40">
        <v>0</v>
      </c>
      <c r="J35" s="42">
        <v>0</v>
      </c>
      <c r="K35" s="49">
        <v>7</v>
      </c>
      <c r="L35" s="28"/>
      <c r="M35" s="8"/>
      <c r="N35" s="41"/>
      <c r="O35" s="8"/>
    </row>
    <row r="36" spans="1:15" s="48" customFormat="1" ht="15" customHeight="1" x14ac:dyDescent="0.2">
      <c r="A36" s="8"/>
      <c r="B36" s="8" t="s">
        <v>25</v>
      </c>
      <c r="C36" s="5">
        <f>SUM(D36:K36)</f>
        <v>4</v>
      </c>
      <c r="D36" s="41">
        <v>0</v>
      </c>
      <c r="E36" s="40">
        <v>0</v>
      </c>
      <c r="F36" s="28">
        <v>0</v>
      </c>
      <c r="G36" s="25">
        <v>0</v>
      </c>
      <c r="H36" s="45">
        <v>0</v>
      </c>
      <c r="I36" s="45">
        <v>0</v>
      </c>
      <c r="J36" s="46">
        <v>0</v>
      </c>
      <c r="K36" s="49">
        <v>4</v>
      </c>
      <c r="L36" s="28"/>
      <c r="M36" s="8"/>
      <c r="N36" s="41"/>
      <c r="O36" s="8"/>
    </row>
    <row r="37" spans="1:15" s="53" customFormat="1" ht="18" customHeight="1" x14ac:dyDescent="0.2">
      <c r="A37" s="8" t="s">
        <v>13</v>
      </c>
      <c r="B37" s="9"/>
      <c r="C37" s="5">
        <f>SUM(C38:C65)</f>
        <v>708</v>
      </c>
      <c r="D37" s="24">
        <f>SUM(D38:D65)</f>
        <v>19</v>
      </c>
      <c r="E37" s="24">
        <f>SUM(E38:E65)</f>
        <v>4</v>
      </c>
      <c r="F37" s="24">
        <f>SUM(F38:F65)</f>
        <v>0</v>
      </c>
      <c r="G37" s="24">
        <f t="shared" ref="G37:I37" si="6">SUM(G38:G65)</f>
        <v>1</v>
      </c>
      <c r="H37" s="24">
        <f t="shared" si="6"/>
        <v>3</v>
      </c>
      <c r="I37" s="24">
        <f t="shared" si="6"/>
        <v>0</v>
      </c>
      <c r="J37" s="24">
        <f>SUM(J38:J65)</f>
        <v>21</v>
      </c>
      <c r="K37" s="39">
        <f>SUM(K38:K65)</f>
        <v>660</v>
      </c>
      <c r="L37" s="28"/>
      <c r="M37" s="8"/>
      <c r="N37" s="1"/>
      <c r="O37" s="9"/>
    </row>
    <row r="38" spans="1:15" ht="15" customHeight="1" x14ac:dyDescent="0.2">
      <c r="A38" s="1"/>
      <c r="B38" s="1" t="s">
        <v>29</v>
      </c>
      <c r="C38" s="5">
        <f>SUM(D38:K38)</f>
        <v>149</v>
      </c>
      <c r="D38" s="41">
        <v>2</v>
      </c>
      <c r="E38" s="40">
        <v>0</v>
      </c>
      <c r="F38" s="28">
        <v>0</v>
      </c>
      <c r="G38" s="25">
        <v>0</v>
      </c>
      <c r="H38" s="25">
        <v>0</v>
      </c>
      <c r="I38" s="25">
        <v>0</v>
      </c>
      <c r="J38" s="26">
        <v>0</v>
      </c>
      <c r="K38" s="28">
        <v>147</v>
      </c>
      <c r="L38" s="28"/>
      <c r="M38" s="8"/>
    </row>
    <row r="39" spans="1:15" ht="15" customHeight="1" x14ac:dyDescent="0.2">
      <c r="A39" s="1"/>
      <c r="B39" s="1" t="s">
        <v>37</v>
      </c>
      <c r="C39" s="5">
        <f t="shared" ref="C38:C65" si="7">SUM(D39:K39)</f>
        <v>6</v>
      </c>
      <c r="D39" s="41">
        <v>0</v>
      </c>
      <c r="E39" s="40">
        <v>0</v>
      </c>
      <c r="F39" s="28">
        <v>0</v>
      </c>
      <c r="G39" s="25">
        <v>0</v>
      </c>
      <c r="H39" s="25">
        <v>0</v>
      </c>
      <c r="I39" s="25">
        <v>0</v>
      </c>
      <c r="J39" s="26">
        <v>0</v>
      </c>
      <c r="K39" s="28">
        <v>6</v>
      </c>
      <c r="L39" s="28"/>
    </row>
    <row r="40" spans="1:15" ht="15" customHeight="1" x14ac:dyDescent="0.2">
      <c r="A40" s="1"/>
      <c r="B40" s="1" t="s">
        <v>38</v>
      </c>
      <c r="C40" s="5">
        <f>SUM(D40:K40)</f>
        <v>11</v>
      </c>
      <c r="D40" s="41">
        <v>0</v>
      </c>
      <c r="E40" s="40">
        <v>0</v>
      </c>
      <c r="F40" s="28">
        <v>0</v>
      </c>
      <c r="G40" s="25">
        <v>0</v>
      </c>
      <c r="H40" s="25">
        <v>0</v>
      </c>
      <c r="I40" s="25">
        <v>0</v>
      </c>
      <c r="J40" s="26">
        <v>1</v>
      </c>
      <c r="K40" s="28">
        <v>10</v>
      </c>
      <c r="L40" s="28"/>
    </row>
    <row r="41" spans="1:15" ht="15" customHeight="1" x14ac:dyDescent="0.2">
      <c r="A41" s="1"/>
      <c r="B41" s="1" t="s">
        <v>90</v>
      </c>
      <c r="C41" s="5">
        <f t="shared" si="7"/>
        <v>2</v>
      </c>
      <c r="D41" s="41">
        <v>0</v>
      </c>
      <c r="E41" s="40">
        <v>0</v>
      </c>
      <c r="F41" s="28">
        <v>0</v>
      </c>
      <c r="G41" s="25">
        <v>0</v>
      </c>
      <c r="H41" s="25">
        <v>0</v>
      </c>
      <c r="I41" s="25">
        <v>0</v>
      </c>
      <c r="J41" s="26">
        <v>0</v>
      </c>
      <c r="K41" s="28">
        <v>2</v>
      </c>
      <c r="L41" s="28"/>
    </row>
    <row r="42" spans="1:15" ht="15" customHeight="1" x14ac:dyDescent="0.2">
      <c r="A42" s="1"/>
      <c r="B42" s="1" t="s">
        <v>39</v>
      </c>
      <c r="C42" s="5">
        <f t="shared" si="7"/>
        <v>2</v>
      </c>
      <c r="D42" s="41">
        <v>0</v>
      </c>
      <c r="E42" s="40">
        <v>1</v>
      </c>
      <c r="F42" s="28">
        <v>0</v>
      </c>
      <c r="G42" s="25">
        <v>0</v>
      </c>
      <c r="H42" s="25">
        <v>0</v>
      </c>
      <c r="I42" s="25">
        <v>0</v>
      </c>
      <c r="J42" s="26">
        <v>0</v>
      </c>
      <c r="K42" s="28">
        <v>1</v>
      </c>
      <c r="L42" s="28"/>
    </row>
    <row r="43" spans="1:15" ht="15" customHeight="1" x14ac:dyDescent="0.2">
      <c r="A43" s="1"/>
      <c r="B43" s="1" t="s">
        <v>75</v>
      </c>
      <c r="C43" s="5">
        <f t="shared" si="7"/>
        <v>2</v>
      </c>
      <c r="D43" s="41">
        <v>0</v>
      </c>
      <c r="E43" s="40">
        <v>0</v>
      </c>
      <c r="F43" s="28">
        <v>0</v>
      </c>
      <c r="G43" s="25">
        <v>0</v>
      </c>
      <c r="H43" s="25">
        <v>0</v>
      </c>
      <c r="I43" s="25">
        <v>0</v>
      </c>
      <c r="J43" s="26">
        <v>1</v>
      </c>
      <c r="K43" s="28">
        <v>1</v>
      </c>
      <c r="L43" s="28"/>
    </row>
    <row r="44" spans="1:15" ht="15" customHeight="1" x14ac:dyDescent="0.2">
      <c r="A44" s="1"/>
      <c r="B44" s="1" t="s">
        <v>62</v>
      </c>
      <c r="C44" s="5">
        <f t="shared" si="7"/>
        <v>18</v>
      </c>
      <c r="D44" s="41">
        <v>0</v>
      </c>
      <c r="E44" s="40">
        <v>0</v>
      </c>
      <c r="F44" s="28">
        <v>0</v>
      </c>
      <c r="G44" s="25">
        <v>0</v>
      </c>
      <c r="H44" s="25">
        <v>0</v>
      </c>
      <c r="I44" s="25">
        <v>0</v>
      </c>
      <c r="J44" s="26">
        <v>4</v>
      </c>
      <c r="K44" s="28">
        <v>14</v>
      </c>
      <c r="L44" s="28"/>
    </row>
    <row r="45" spans="1:15" ht="15" customHeight="1" x14ac:dyDescent="0.2">
      <c r="A45" s="1"/>
      <c r="B45" s="1" t="s">
        <v>40</v>
      </c>
      <c r="C45" s="5">
        <f t="shared" si="7"/>
        <v>114</v>
      </c>
      <c r="D45" s="41">
        <v>0</v>
      </c>
      <c r="E45" s="40">
        <v>0</v>
      </c>
      <c r="F45" s="28">
        <v>0</v>
      </c>
      <c r="G45" s="25">
        <v>1</v>
      </c>
      <c r="H45" s="25">
        <v>0</v>
      </c>
      <c r="I45" s="25">
        <v>0</v>
      </c>
      <c r="J45" s="26">
        <v>0</v>
      </c>
      <c r="K45" s="28">
        <v>113</v>
      </c>
      <c r="L45" s="28"/>
    </row>
    <row r="46" spans="1:15" ht="15" customHeight="1" x14ac:dyDescent="0.2">
      <c r="A46" s="1"/>
      <c r="B46" s="1" t="s">
        <v>76</v>
      </c>
      <c r="C46" s="5">
        <f t="shared" si="7"/>
        <v>9</v>
      </c>
      <c r="D46" s="41">
        <v>0</v>
      </c>
      <c r="E46" s="40">
        <v>0</v>
      </c>
      <c r="F46" s="28">
        <v>0</v>
      </c>
      <c r="G46" s="25">
        <v>0</v>
      </c>
      <c r="H46" s="25">
        <v>0</v>
      </c>
      <c r="I46" s="25">
        <v>0</v>
      </c>
      <c r="J46" s="26">
        <v>0</v>
      </c>
      <c r="K46" s="28">
        <v>9</v>
      </c>
      <c r="L46" s="28"/>
    </row>
    <row r="47" spans="1:15" ht="15" customHeight="1" x14ac:dyDescent="0.2">
      <c r="A47" s="1"/>
      <c r="B47" s="1" t="s">
        <v>88</v>
      </c>
      <c r="C47" s="5">
        <f t="shared" si="7"/>
        <v>1</v>
      </c>
      <c r="D47" s="41">
        <v>0</v>
      </c>
      <c r="E47" s="40">
        <v>0</v>
      </c>
      <c r="F47" s="28">
        <v>0</v>
      </c>
      <c r="G47" s="25">
        <v>0</v>
      </c>
      <c r="H47" s="25">
        <v>0</v>
      </c>
      <c r="I47" s="25">
        <v>0</v>
      </c>
      <c r="J47" s="26">
        <v>0</v>
      </c>
      <c r="K47" s="28">
        <v>1</v>
      </c>
      <c r="L47" s="28"/>
    </row>
    <row r="48" spans="1:15" ht="15" customHeight="1" x14ac:dyDescent="0.2">
      <c r="A48" s="1"/>
      <c r="B48" s="1" t="s">
        <v>41</v>
      </c>
      <c r="C48" s="5">
        <f t="shared" si="7"/>
        <v>46</v>
      </c>
      <c r="D48" s="41">
        <v>4</v>
      </c>
      <c r="E48" s="40">
        <v>0</v>
      </c>
      <c r="F48" s="28">
        <v>0</v>
      </c>
      <c r="G48" s="25">
        <v>0</v>
      </c>
      <c r="H48" s="25">
        <v>0</v>
      </c>
      <c r="I48" s="25">
        <v>0</v>
      </c>
      <c r="J48" s="26">
        <v>0</v>
      </c>
      <c r="K48" s="28">
        <v>42</v>
      </c>
      <c r="L48" s="28"/>
    </row>
    <row r="49" spans="1:12" ht="15" customHeight="1" x14ac:dyDescent="0.2">
      <c r="A49" s="1"/>
      <c r="B49" s="1" t="s">
        <v>30</v>
      </c>
      <c r="C49" s="5">
        <f t="shared" si="7"/>
        <v>9</v>
      </c>
      <c r="D49" s="41">
        <v>0</v>
      </c>
      <c r="E49" s="40">
        <v>0</v>
      </c>
      <c r="F49" s="28">
        <v>0</v>
      </c>
      <c r="G49" s="25">
        <v>0</v>
      </c>
      <c r="H49" s="25">
        <v>0</v>
      </c>
      <c r="I49" s="25">
        <v>0</v>
      </c>
      <c r="J49" s="26">
        <v>1</v>
      </c>
      <c r="K49" s="28">
        <v>8</v>
      </c>
      <c r="L49" s="28"/>
    </row>
    <row r="50" spans="1:12" ht="15" customHeight="1" x14ac:dyDescent="0.2">
      <c r="A50" s="1"/>
      <c r="B50" s="1" t="s">
        <v>42</v>
      </c>
      <c r="C50" s="5">
        <f t="shared" si="7"/>
        <v>63</v>
      </c>
      <c r="D50" s="41">
        <v>0</v>
      </c>
      <c r="E50" s="40">
        <v>0</v>
      </c>
      <c r="F50" s="28">
        <v>0</v>
      </c>
      <c r="G50" s="25">
        <v>0</v>
      </c>
      <c r="H50" s="25">
        <v>0</v>
      </c>
      <c r="I50" s="25">
        <v>0</v>
      </c>
      <c r="J50" s="26">
        <v>0</v>
      </c>
      <c r="K50" s="28">
        <v>63</v>
      </c>
      <c r="L50" s="28"/>
    </row>
    <row r="51" spans="1:12" ht="15" customHeight="1" x14ac:dyDescent="0.2">
      <c r="A51" s="1"/>
      <c r="B51" s="1" t="s">
        <v>89</v>
      </c>
      <c r="C51" s="5">
        <f t="shared" si="7"/>
        <v>1</v>
      </c>
      <c r="D51" s="41">
        <v>0</v>
      </c>
      <c r="E51" s="40">
        <v>0</v>
      </c>
      <c r="F51" s="28">
        <v>0</v>
      </c>
      <c r="G51" s="25">
        <v>0</v>
      </c>
      <c r="H51" s="25">
        <v>0</v>
      </c>
      <c r="I51" s="25">
        <v>0</v>
      </c>
      <c r="J51" s="26">
        <v>0</v>
      </c>
      <c r="K51" s="28">
        <v>1</v>
      </c>
      <c r="L51" s="28"/>
    </row>
    <row r="52" spans="1:12" ht="15" customHeight="1" x14ac:dyDescent="0.2">
      <c r="A52" s="1"/>
      <c r="B52" s="35" t="s">
        <v>43</v>
      </c>
      <c r="C52" s="5">
        <f t="shared" si="7"/>
        <v>62</v>
      </c>
      <c r="D52" s="41">
        <v>1</v>
      </c>
      <c r="E52" s="40">
        <v>0</v>
      </c>
      <c r="F52" s="28">
        <v>0</v>
      </c>
      <c r="G52" s="25">
        <v>0</v>
      </c>
      <c r="H52" s="25">
        <v>0</v>
      </c>
      <c r="I52" s="25">
        <v>0</v>
      </c>
      <c r="J52" s="26">
        <v>0</v>
      </c>
      <c r="K52" s="28">
        <v>61</v>
      </c>
      <c r="L52" s="28"/>
    </row>
    <row r="53" spans="1:12" ht="15" customHeight="1" x14ac:dyDescent="0.2">
      <c r="A53" s="1"/>
      <c r="B53" s="1" t="s">
        <v>44</v>
      </c>
      <c r="C53" s="5">
        <f t="shared" si="7"/>
        <v>1</v>
      </c>
      <c r="D53" s="41">
        <v>0</v>
      </c>
      <c r="E53" s="40">
        <v>0</v>
      </c>
      <c r="F53" s="28">
        <v>0</v>
      </c>
      <c r="G53" s="25">
        <v>0</v>
      </c>
      <c r="H53" s="25">
        <v>0</v>
      </c>
      <c r="I53" s="25">
        <v>0</v>
      </c>
      <c r="J53" s="26">
        <v>0</v>
      </c>
      <c r="K53" s="28">
        <v>1</v>
      </c>
      <c r="L53" s="28"/>
    </row>
    <row r="54" spans="1:12" ht="15" customHeight="1" x14ac:dyDescent="0.2">
      <c r="A54" s="1"/>
      <c r="B54" s="1" t="s">
        <v>77</v>
      </c>
      <c r="C54" s="5">
        <f t="shared" si="7"/>
        <v>1</v>
      </c>
      <c r="D54" s="41">
        <v>0</v>
      </c>
      <c r="E54" s="40">
        <v>0</v>
      </c>
      <c r="F54" s="28">
        <v>0</v>
      </c>
      <c r="G54" s="25">
        <v>0</v>
      </c>
      <c r="H54" s="25">
        <v>0</v>
      </c>
      <c r="I54" s="25">
        <v>0</v>
      </c>
      <c r="J54" s="26">
        <v>0</v>
      </c>
      <c r="K54" s="28">
        <v>1</v>
      </c>
      <c r="L54" s="28"/>
    </row>
    <row r="55" spans="1:12" ht="15" customHeight="1" x14ac:dyDescent="0.2">
      <c r="A55" s="1"/>
      <c r="B55" s="1" t="s">
        <v>91</v>
      </c>
      <c r="C55" s="5">
        <f t="shared" si="7"/>
        <v>13</v>
      </c>
      <c r="D55" s="41">
        <v>0</v>
      </c>
      <c r="E55" s="40">
        <v>0</v>
      </c>
      <c r="F55" s="28">
        <v>0</v>
      </c>
      <c r="G55" s="25">
        <v>0</v>
      </c>
      <c r="H55" s="25">
        <v>0</v>
      </c>
      <c r="I55" s="25">
        <v>0</v>
      </c>
      <c r="J55" s="26">
        <v>0</v>
      </c>
      <c r="K55" s="28">
        <v>13</v>
      </c>
      <c r="L55" s="28"/>
    </row>
    <row r="56" spans="1:12" ht="15" customHeight="1" x14ac:dyDescent="0.2">
      <c r="A56" s="1"/>
      <c r="B56" s="1" t="s">
        <v>63</v>
      </c>
      <c r="C56" s="5">
        <f t="shared" si="7"/>
        <v>18</v>
      </c>
      <c r="D56" s="41">
        <v>0</v>
      </c>
      <c r="E56" s="40">
        <v>0</v>
      </c>
      <c r="F56" s="28">
        <v>0</v>
      </c>
      <c r="G56" s="25">
        <v>0</v>
      </c>
      <c r="H56" s="25">
        <v>0</v>
      </c>
      <c r="I56" s="25">
        <v>0</v>
      </c>
      <c r="J56" s="26">
        <v>0</v>
      </c>
      <c r="K56" s="28">
        <v>18</v>
      </c>
      <c r="L56" s="28"/>
    </row>
    <row r="57" spans="1:12" ht="15" customHeight="1" x14ac:dyDescent="0.2">
      <c r="A57" s="1"/>
      <c r="B57" s="1" t="s">
        <v>45</v>
      </c>
      <c r="C57" s="5">
        <f t="shared" si="7"/>
        <v>16</v>
      </c>
      <c r="D57" s="41">
        <v>2</v>
      </c>
      <c r="E57" s="40">
        <v>0</v>
      </c>
      <c r="F57" s="28">
        <v>0</v>
      </c>
      <c r="G57" s="25">
        <v>0</v>
      </c>
      <c r="H57" s="25">
        <v>2</v>
      </c>
      <c r="I57" s="25">
        <v>0</v>
      </c>
      <c r="J57" s="26">
        <v>4</v>
      </c>
      <c r="K57" s="28">
        <v>8</v>
      </c>
      <c r="L57" s="28"/>
    </row>
    <row r="58" spans="1:12" ht="15" customHeight="1" x14ac:dyDescent="0.2">
      <c r="A58" s="1"/>
      <c r="B58" s="1" t="s">
        <v>46</v>
      </c>
      <c r="C58" s="5">
        <f t="shared" si="7"/>
        <v>64</v>
      </c>
      <c r="D58" s="41">
        <v>9</v>
      </c>
      <c r="E58" s="40">
        <v>0</v>
      </c>
      <c r="F58" s="28">
        <v>0</v>
      </c>
      <c r="G58" s="25">
        <v>0</v>
      </c>
      <c r="H58" s="25">
        <v>0</v>
      </c>
      <c r="I58" s="25">
        <v>0</v>
      </c>
      <c r="J58" s="26">
        <v>1</v>
      </c>
      <c r="K58" s="28">
        <v>54</v>
      </c>
      <c r="L58" s="28"/>
    </row>
    <row r="59" spans="1:12" ht="15" customHeight="1" x14ac:dyDescent="0.2">
      <c r="A59" s="1"/>
      <c r="B59" s="1" t="s">
        <v>64</v>
      </c>
      <c r="C59" s="5">
        <f t="shared" si="7"/>
        <v>1</v>
      </c>
      <c r="D59" s="41">
        <v>0</v>
      </c>
      <c r="E59" s="40">
        <v>0</v>
      </c>
      <c r="F59" s="28">
        <v>0</v>
      </c>
      <c r="G59" s="25">
        <v>0</v>
      </c>
      <c r="H59" s="25">
        <v>0</v>
      </c>
      <c r="I59" s="25">
        <v>0</v>
      </c>
      <c r="J59" s="26">
        <v>0</v>
      </c>
      <c r="K59" s="28">
        <v>1</v>
      </c>
      <c r="L59" s="28"/>
    </row>
    <row r="60" spans="1:12" ht="15" customHeight="1" x14ac:dyDescent="0.2">
      <c r="A60" s="1"/>
      <c r="B60" s="1" t="s">
        <v>65</v>
      </c>
      <c r="C60" s="5">
        <f t="shared" si="7"/>
        <v>5</v>
      </c>
      <c r="D60" s="41">
        <v>0</v>
      </c>
      <c r="E60" s="40">
        <v>0</v>
      </c>
      <c r="F60" s="28">
        <v>0</v>
      </c>
      <c r="G60" s="25">
        <v>0</v>
      </c>
      <c r="H60" s="25">
        <v>1</v>
      </c>
      <c r="I60" s="25">
        <v>0</v>
      </c>
      <c r="J60" s="26">
        <v>3</v>
      </c>
      <c r="K60" s="28">
        <v>1</v>
      </c>
      <c r="L60" s="28"/>
    </row>
    <row r="61" spans="1:12" ht="15" customHeight="1" x14ac:dyDescent="0.2">
      <c r="A61" s="1"/>
      <c r="B61" s="1" t="s">
        <v>31</v>
      </c>
      <c r="C61" s="5">
        <f t="shared" si="7"/>
        <v>30</v>
      </c>
      <c r="D61" s="41">
        <v>0</v>
      </c>
      <c r="E61" s="40">
        <v>0</v>
      </c>
      <c r="F61" s="28">
        <v>0</v>
      </c>
      <c r="G61" s="25">
        <v>0</v>
      </c>
      <c r="H61" s="25">
        <v>0</v>
      </c>
      <c r="I61" s="25">
        <v>0</v>
      </c>
      <c r="J61" s="26">
        <v>2</v>
      </c>
      <c r="K61" s="28">
        <v>28</v>
      </c>
      <c r="L61" s="28"/>
    </row>
    <row r="62" spans="1:12" ht="15" customHeight="1" x14ac:dyDescent="0.2">
      <c r="A62" s="1"/>
      <c r="B62" s="35" t="s">
        <v>92</v>
      </c>
      <c r="C62" s="5">
        <f t="shared" si="7"/>
        <v>2</v>
      </c>
      <c r="D62" s="41">
        <v>0</v>
      </c>
      <c r="E62" s="40">
        <v>2</v>
      </c>
      <c r="F62" s="28">
        <v>0</v>
      </c>
      <c r="G62" s="25">
        <v>0</v>
      </c>
      <c r="H62" s="25">
        <v>0</v>
      </c>
      <c r="I62" s="25">
        <v>0</v>
      </c>
      <c r="J62" s="26">
        <v>0</v>
      </c>
      <c r="K62" s="28">
        <v>0</v>
      </c>
      <c r="L62" s="28"/>
    </row>
    <row r="63" spans="1:12" ht="15" customHeight="1" x14ac:dyDescent="0.2">
      <c r="A63" s="1"/>
      <c r="B63" s="35" t="s">
        <v>66</v>
      </c>
      <c r="C63" s="5">
        <f t="shared" si="7"/>
        <v>10</v>
      </c>
      <c r="D63" s="41">
        <v>0</v>
      </c>
      <c r="E63" s="40">
        <v>0</v>
      </c>
      <c r="F63" s="28">
        <v>0</v>
      </c>
      <c r="G63" s="25">
        <v>0</v>
      </c>
      <c r="H63" s="25">
        <v>0</v>
      </c>
      <c r="I63" s="25">
        <v>0</v>
      </c>
      <c r="J63" s="26">
        <v>0</v>
      </c>
      <c r="K63" s="28">
        <v>10</v>
      </c>
      <c r="L63" s="28"/>
    </row>
    <row r="64" spans="1:12" ht="15" customHeight="1" x14ac:dyDescent="0.2">
      <c r="A64" s="1"/>
      <c r="B64" s="1" t="s">
        <v>47</v>
      </c>
      <c r="C64" s="5">
        <f t="shared" si="7"/>
        <v>34</v>
      </c>
      <c r="D64" s="41">
        <v>1</v>
      </c>
      <c r="E64" s="40">
        <v>0</v>
      </c>
      <c r="F64" s="28">
        <v>0</v>
      </c>
      <c r="G64" s="25">
        <v>0</v>
      </c>
      <c r="H64" s="25">
        <v>0</v>
      </c>
      <c r="I64" s="25">
        <v>0</v>
      </c>
      <c r="J64" s="26">
        <v>0</v>
      </c>
      <c r="K64" s="28">
        <v>33</v>
      </c>
      <c r="L64" s="28"/>
    </row>
    <row r="65" spans="1:14" ht="15" customHeight="1" x14ac:dyDescent="0.2">
      <c r="A65" s="1"/>
      <c r="B65" s="1" t="s">
        <v>32</v>
      </c>
      <c r="C65" s="5">
        <f t="shared" si="7"/>
        <v>18</v>
      </c>
      <c r="D65" s="41">
        <v>0</v>
      </c>
      <c r="E65" s="40">
        <v>1</v>
      </c>
      <c r="F65" s="28">
        <v>0</v>
      </c>
      <c r="G65" s="25">
        <v>0</v>
      </c>
      <c r="H65" s="25">
        <v>0</v>
      </c>
      <c r="I65" s="25">
        <v>0</v>
      </c>
      <c r="J65" s="26">
        <v>4</v>
      </c>
      <c r="K65" s="28">
        <v>13</v>
      </c>
      <c r="L65" s="28"/>
    </row>
    <row r="66" spans="1:14" ht="18" customHeight="1" x14ac:dyDescent="0.2">
      <c r="A66" s="55" t="s">
        <v>14</v>
      </c>
      <c r="B66" s="55"/>
      <c r="C66" s="5">
        <f t="shared" ref="C66:K66" si="8">SUM(C67:C84)</f>
        <v>393</v>
      </c>
      <c r="D66" s="24">
        <f t="shared" si="8"/>
        <v>9</v>
      </c>
      <c r="E66" s="24">
        <f t="shared" si="8"/>
        <v>14</v>
      </c>
      <c r="F66" s="24">
        <f t="shared" si="8"/>
        <v>1</v>
      </c>
      <c r="G66" s="24">
        <f t="shared" si="8"/>
        <v>0</v>
      </c>
      <c r="H66" s="24">
        <f t="shared" si="8"/>
        <v>3</v>
      </c>
      <c r="I66" s="24">
        <f t="shared" si="8"/>
        <v>0</v>
      </c>
      <c r="J66" s="24">
        <f t="shared" si="8"/>
        <v>39</v>
      </c>
      <c r="K66" s="31">
        <f t="shared" si="8"/>
        <v>327</v>
      </c>
      <c r="L66" s="28"/>
      <c r="N66" s="28"/>
    </row>
    <row r="67" spans="1:14" ht="15" customHeight="1" x14ac:dyDescent="0.2">
      <c r="A67" s="1"/>
      <c r="B67" s="4" t="s">
        <v>49</v>
      </c>
      <c r="C67" s="5">
        <f t="shared" ref="C67:C84" si="9">SUM(D67:K67)</f>
        <v>14</v>
      </c>
      <c r="D67" s="40">
        <v>1</v>
      </c>
      <c r="E67" s="41">
        <v>0</v>
      </c>
      <c r="F67" s="40">
        <v>0</v>
      </c>
      <c r="G67" s="40">
        <v>0</v>
      </c>
      <c r="H67" s="40">
        <v>0</v>
      </c>
      <c r="I67" s="40">
        <v>0</v>
      </c>
      <c r="J67" s="42">
        <v>0</v>
      </c>
      <c r="K67" s="41">
        <v>13</v>
      </c>
      <c r="L67" s="28"/>
    </row>
    <row r="68" spans="1:14" ht="15" customHeight="1" x14ac:dyDescent="0.2">
      <c r="A68" s="1"/>
      <c r="B68" s="4" t="s">
        <v>78</v>
      </c>
      <c r="C68" s="5">
        <f t="shared" si="9"/>
        <v>2</v>
      </c>
      <c r="D68" s="40">
        <v>0</v>
      </c>
      <c r="E68" s="41">
        <v>0</v>
      </c>
      <c r="F68" s="40">
        <v>0</v>
      </c>
      <c r="G68" s="40">
        <v>0</v>
      </c>
      <c r="H68" s="40">
        <v>0</v>
      </c>
      <c r="I68" s="40">
        <v>0</v>
      </c>
      <c r="J68" s="42">
        <v>0</v>
      </c>
      <c r="K68" s="41">
        <v>2</v>
      </c>
      <c r="L68" s="28"/>
    </row>
    <row r="69" spans="1:14" ht="15" customHeight="1" x14ac:dyDescent="0.2">
      <c r="A69" s="1"/>
      <c r="B69" s="4" t="s">
        <v>33</v>
      </c>
      <c r="C69" s="5">
        <f t="shared" si="9"/>
        <v>111</v>
      </c>
      <c r="D69" s="40">
        <v>4</v>
      </c>
      <c r="E69" s="41">
        <v>6</v>
      </c>
      <c r="F69" s="40">
        <v>1</v>
      </c>
      <c r="G69" s="40">
        <v>0</v>
      </c>
      <c r="H69" s="40">
        <v>1</v>
      </c>
      <c r="I69" s="40">
        <v>0</v>
      </c>
      <c r="J69" s="42">
        <v>16</v>
      </c>
      <c r="K69" s="41">
        <v>83</v>
      </c>
      <c r="L69" s="28"/>
    </row>
    <row r="70" spans="1:14" ht="15" customHeight="1" x14ac:dyDescent="0.2">
      <c r="A70" s="1"/>
      <c r="B70" s="4" t="s">
        <v>73</v>
      </c>
      <c r="C70" s="5">
        <f t="shared" si="9"/>
        <v>1</v>
      </c>
      <c r="D70" s="40">
        <v>0</v>
      </c>
      <c r="E70" s="41">
        <v>0</v>
      </c>
      <c r="F70" s="40">
        <v>0</v>
      </c>
      <c r="G70" s="40">
        <v>0</v>
      </c>
      <c r="H70" s="40">
        <v>0</v>
      </c>
      <c r="I70" s="40">
        <v>0</v>
      </c>
      <c r="J70" s="42">
        <v>0</v>
      </c>
      <c r="K70" s="41">
        <v>1</v>
      </c>
      <c r="L70" s="28"/>
      <c r="N70" s="28"/>
    </row>
    <row r="71" spans="1:14" ht="15" customHeight="1" x14ac:dyDescent="0.2">
      <c r="A71" s="1"/>
      <c r="B71" s="4" t="s">
        <v>28</v>
      </c>
      <c r="C71" s="5">
        <f t="shared" si="9"/>
        <v>34</v>
      </c>
      <c r="D71" s="40">
        <v>0</v>
      </c>
      <c r="E71" s="41">
        <v>0</v>
      </c>
      <c r="F71" s="40">
        <v>0</v>
      </c>
      <c r="G71" s="40">
        <v>0</v>
      </c>
      <c r="H71" s="40">
        <v>1</v>
      </c>
      <c r="I71" s="40">
        <v>0</v>
      </c>
      <c r="J71" s="42">
        <v>9</v>
      </c>
      <c r="K71" s="41">
        <v>24</v>
      </c>
      <c r="L71" s="28"/>
      <c r="N71" s="28"/>
    </row>
    <row r="72" spans="1:14" ht="15" customHeight="1" x14ac:dyDescent="0.2">
      <c r="A72" s="1" t="s">
        <v>67</v>
      </c>
      <c r="C72" s="5"/>
      <c r="D72" s="40"/>
      <c r="E72" s="41"/>
      <c r="F72" s="40"/>
      <c r="G72" s="40"/>
      <c r="H72" s="40"/>
      <c r="I72" s="40"/>
      <c r="J72" s="42"/>
      <c r="K72" s="41"/>
      <c r="L72" s="28"/>
    </row>
    <row r="73" spans="1:14" ht="15" customHeight="1" x14ac:dyDescent="0.2">
      <c r="A73" s="1"/>
      <c r="B73" s="4" t="s">
        <v>50</v>
      </c>
      <c r="C73" s="5">
        <f t="shared" si="9"/>
        <v>25</v>
      </c>
      <c r="D73" s="40">
        <v>4</v>
      </c>
      <c r="E73" s="41">
        <v>4</v>
      </c>
      <c r="F73" s="40">
        <v>0</v>
      </c>
      <c r="G73" s="40">
        <v>0</v>
      </c>
      <c r="H73" s="40">
        <v>0</v>
      </c>
      <c r="I73" s="40">
        <v>0</v>
      </c>
      <c r="J73" s="42">
        <v>7</v>
      </c>
      <c r="K73" s="41">
        <v>10</v>
      </c>
      <c r="L73" s="28"/>
    </row>
    <row r="74" spans="1:14" ht="15" customHeight="1" x14ac:dyDescent="0.2">
      <c r="A74" s="1"/>
      <c r="B74" s="4" t="s">
        <v>58</v>
      </c>
      <c r="C74" s="5">
        <f t="shared" si="9"/>
        <v>24</v>
      </c>
      <c r="D74" s="40">
        <v>0</v>
      </c>
      <c r="E74" s="41">
        <v>0</v>
      </c>
      <c r="F74" s="40">
        <v>0</v>
      </c>
      <c r="G74" s="40">
        <v>0</v>
      </c>
      <c r="H74" s="40">
        <v>0</v>
      </c>
      <c r="I74" s="40">
        <v>0</v>
      </c>
      <c r="J74" s="42">
        <v>4</v>
      </c>
      <c r="K74" s="41">
        <v>20</v>
      </c>
      <c r="L74" s="28"/>
    </row>
    <row r="75" spans="1:14" ht="15" customHeight="1" x14ac:dyDescent="0.2">
      <c r="A75" s="1"/>
      <c r="B75" s="4" t="s">
        <v>93</v>
      </c>
      <c r="C75" s="5">
        <f t="shared" si="9"/>
        <v>1</v>
      </c>
      <c r="D75" s="40">
        <v>0</v>
      </c>
      <c r="E75" s="41">
        <v>0</v>
      </c>
      <c r="F75" s="40">
        <v>0</v>
      </c>
      <c r="G75" s="40">
        <v>0</v>
      </c>
      <c r="H75" s="40">
        <v>1</v>
      </c>
      <c r="I75" s="40">
        <v>0</v>
      </c>
      <c r="J75" s="42">
        <v>0</v>
      </c>
      <c r="K75" s="41">
        <v>0</v>
      </c>
      <c r="L75" s="28"/>
    </row>
    <row r="76" spans="1:14" ht="15" customHeight="1" x14ac:dyDescent="0.2">
      <c r="A76" s="1"/>
      <c r="B76" s="4" t="s">
        <v>74</v>
      </c>
      <c r="C76" s="5">
        <f>SUM(D76:K76)</f>
        <v>1</v>
      </c>
      <c r="D76" s="40">
        <v>0</v>
      </c>
      <c r="E76" s="41">
        <v>0</v>
      </c>
      <c r="F76" s="40">
        <v>0</v>
      </c>
      <c r="G76" s="40">
        <v>0</v>
      </c>
      <c r="H76" s="40">
        <v>0</v>
      </c>
      <c r="I76" s="40">
        <v>0</v>
      </c>
      <c r="J76" s="42">
        <v>0</v>
      </c>
      <c r="K76" s="41">
        <v>1</v>
      </c>
      <c r="L76" s="28"/>
    </row>
    <row r="77" spans="1:14" ht="15" customHeight="1" x14ac:dyDescent="0.2">
      <c r="A77" s="1"/>
      <c r="B77" s="4" t="s">
        <v>94</v>
      </c>
      <c r="C77" s="5">
        <f t="shared" si="9"/>
        <v>1</v>
      </c>
      <c r="D77" s="40">
        <v>0</v>
      </c>
      <c r="E77" s="41">
        <v>0</v>
      </c>
      <c r="F77" s="40">
        <v>0</v>
      </c>
      <c r="G77" s="40">
        <v>0</v>
      </c>
      <c r="H77" s="40">
        <v>0</v>
      </c>
      <c r="I77" s="40">
        <v>0</v>
      </c>
      <c r="J77" s="42">
        <v>0</v>
      </c>
      <c r="K77" s="41">
        <v>1</v>
      </c>
      <c r="L77" s="28"/>
    </row>
    <row r="78" spans="1:14" ht="15" customHeight="1" x14ac:dyDescent="0.2">
      <c r="A78" s="1"/>
      <c r="B78" s="4" t="s">
        <v>51</v>
      </c>
      <c r="C78" s="5">
        <f t="shared" si="9"/>
        <v>13</v>
      </c>
      <c r="D78" s="40">
        <v>0</v>
      </c>
      <c r="E78" s="41">
        <v>0</v>
      </c>
      <c r="F78" s="40">
        <v>0</v>
      </c>
      <c r="G78" s="40">
        <v>0</v>
      </c>
      <c r="H78" s="40">
        <v>0</v>
      </c>
      <c r="I78" s="40">
        <v>0</v>
      </c>
      <c r="J78" s="42">
        <v>0</v>
      </c>
      <c r="K78" s="41">
        <v>13</v>
      </c>
      <c r="L78" s="28"/>
    </row>
    <row r="79" spans="1:14" ht="15" customHeight="1" x14ac:dyDescent="0.2">
      <c r="A79" s="1"/>
      <c r="B79" s="4" t="s">
        <v>95</v>
      </c>
      <c r="C79" s="5">
        <f t="shared" si="9"/>
        <v>5</v>
      </c>
      <c r="D79" s="40">
        <v>0</v>
      </c>
      <c r="E79" s="41">
        <v>0</v>
      </c>
      <c r="F79" s="40">
        <v>0</v>
      </c>
      <c r="G79" s="40">
        <v>0</v>
      </c>
      <c r="H79" s="40">
        <v>0</v>
      </c>
      <c r="I79" s="40">
        <v>0</v>
      </c>
      <c r="J79" s="42">
        <v>0</v>
      </c>
      <c r="K79" s="41">
        <v>5</v>
      </c>
      <c r="L79" s="28"/>
    </row>
    <row r="80" spans="1:14" ht="15" customHeight="1" x14ac:dyDescent="0.2">
      <c r="A80" s="1"/>
      <c r="B80" s="4" t="s">
        <v>52</v>
      </c>
      <c r="C80" s="5">
        <f t="shared" si="9"/>
        <v>1</v>
      </c>
      <c r="D80" s="40">
        <v>0</v>
      </c>
      <c r="E80" s="41">
        <v>0</v>
      </c>
      <c r="F80" s="40">
        <v>0</v>
      </c>
      <c r="G80" s="40">
        <v>0</v>
      </c>
      <c r="H80" s="40">
        <v>0</v>
      </c>
      <c r="I80" s="40">
        <v>0</v>
      </c>
      <c r="J80" s="42">
        <v>1</v>
      </c>
      <c r="K80" s="41">
        <v>0</v>
      </c>
      <c r="L80" s="28"/>
    </row>
    <row r="81" spans="1:12" ht="15" customHeight="1" x14ac:dyDescent="0.2">
      <c r="A81" s="1"/>
      <c r="B81" s="4" t="s">
        <v>53</v>
      </c>
      <c r="C81" s="5">
        <f t="shared" si="9"/>
        <v>148</v>
      </c>
      <c r="D81" s="40">
        <v>0</v>
      </c>
      <c r="E81" s="41">
        <v>0</v>
      </c>
      <c r="F81" s="40">
        <v>0</v>
      </c>
      <c r="G81" s="40">
        <v>0</v>
      </c>
      <c r="H81" s="40">
        <v>0</v>
      </c>
      <c r="I81" s="40">
        <v>0</v>
      </c>
      <c r="J81" s="42">
        <v>0</v>
      </c>
      <c r="K81" s="41">
        <v>148</v>
      </c>
      <c r="L81" s="28"/>
    </row>
    <row r="82" spans="1:12" ht="15" customHeight="1" x14ac:dyDescent="0.2">
      <c r="A82" s="1"/>
      <c r="B82" s="4" t="s">
        <v>54</v>
      </c>
      <c r="C82" s="5">
        <f t="shared" si="9"/>
        <v>6</v>
      </c>
      <c r="D82" s="40">
        <v>0</v>
      </c>
      <c r="E82" s="41">
        <v>4</v>
      </c>
      <c r="F82" s="40">
        <v>0</v>
      </c>
      <c r="G82" s="40">
        <v>0</v>
      </c>
      <c r="H82" s="40">
        <v>0</v>
      </c>
      <c r="I82" s="40">
        <v>0</v>
      </c>
      <c r="J82" s="40">
        <v>1</v>
      </c>
      <c r="K82" s="41">
        <v>1</v>
      </c>
      <c r="L82" s="28"/>
    </row>
    <row r="83" spans="1:12" ht="15" customHeight="1" x14ac:dyDescent="0.2">
      <c r="A83" s="1"/>
      <c r="B83" s="4" t="s">
        <v>79</v>
      </c>
      <c r="C83" s="5">
        <f t="shared" si="9"/>
        <v>5</v>
      </c>
      <c r="D83" s="40">
        <v>0</v>
      </c>
      <c r="E83" s="41">
        <v>0</v>
      </c>
      <c r="F83" s="40">
        <v>0</v>
      </c>
      <c r="G83" s="40">
        <v>0</v>
      </c>
      <c r="H83" s="40">
        <v>0</v>
      </c>
      <c r="I83" s="40">
        <v>0</v>
      </c>
      <c r="J83" s="40">
        <v>1</v>
      </c>
      <c r="K83" s="41">
        <v>4</v>
      </c>
      <c r="L83" s="28"/>
    </row>
    <row r="84" spans="1:12" ht="15" customHeight="1" x14ac:dyDescent="0.2">
      <c r="A84" s="1"/>
      <c r="B84" s="4" t="s">
        <v>96</v>
      </c>
      <c r="C84" s="5">
        <f t="shared" si="9"/>
        <v>1</v>
      </c>
      <c r="D84" s="40">
        <v>0</v>
      </c>
      <c r="E84" s="41">
        <v>0</v>
      </c>
      <c r="F84" s="40">
        <v>0</v>
      </c>
      <c r="G84" s="40">
        <v>0</v>
      </c>
      <c r="H84" s="40">
        <v>0</v>
      </c>
      <c r="I84" s="40">
        <v>0</v>
      </c>
      <c r="J84" s="40">
        <v>0</v>
      </c>
      <c r="K84" s="41">
        <v>1</v>
      </c>
      <c r="L84" s="28"/>
    </row>
    <row r="85" spans="1:12" ht="18" customHeight="1" x14ac:dyDescent="0.2">
      <c r="A85" s="1" t="s">
        <v>48</v>
      </c>
      <c r="B85" s="1"/>
      <c r="C85" s="5">
        <f>SUM(C86:C92)</f>
        <v>184</v>
      </c>
      <c r="D85" s="24">
        <f>SUM(D86:D92)</f>
        <v>10</v>
      </c>
      <c r="E85" s="24">
        <f t="shared" ref="E85:J85" si="10">SUM(E86:E92)</f>
        <v>0</v>
      </c>
      <c r="F85" s="24">
        <f>SUM(F86:F92)</f>
        <v>0</v>
      </c>
      <c r="G85" s="24">
        <f t="shared" si="10"/>
        <v>0</v>
      </c>
      <c r="H85" s="24">
        <f t="shared" si="10"/>
        <v>1</v>
      </c>
      <c r="I85" s="24">
        <f t="shared" si="10"/>
        <v>0</v>
      </c>
      <c r="J85" s="24">
        <f t="shared" si="10"/>
        <v>5</v>
      </c>
      <c r="K85" s="31">
        <f>SUM(K86:K92)</f>
        <v>168</v>
      </c>
      <c r="L85" s="28"/>
    </row>
    <row r="86" spans="1:12" ht="18" customHeight="1" x14ac:dyDescent="0.2">
      <c r="A86" s="1"/>
      <c r="B86" s="1" t="s">
        <v>97</v>
      </c>
      <c r="C86" s="5">
        <f t="shared" ref="C86:C92" si="11">SUM(D86:K86)</f>
        <v>1</v>
      </c>
      <c r="D86" s="25">
        <v>0</v>
      </c>
      <c r="E86" s="28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8">
        <v>1</v>
      </c>
      <c r="L86" s="28"/>
    </row>
    <row r="87" spans="1:12" ht="18" customHeight="1" x14ac:dyDescent="0.2">
      <c r="A87" s="1"/>
      <c r="B87" s="1" t="s">
        <v>98</v>
      </c>
      <c r="C87" s="5">
        <f t="shared" si="11"/>
        <v>1</v>
      </c>
      <c r="D87" s="25">
        <v>0</v>
      </c>
      <c r="E87" s="28">
        <v>0</v>
      </c>
      <c r="F87" s="25">
        <v>0</v>
      </c>
      <c r="G87" s="25">
        <v>0</v>
      </c>
      <c r="H87" s="25">
        <v>0</v>
      </c>
      <c r="I87" s="25">
        <v>0</v>
      </c>
      <c r="J87" s="26">
        <v>0</v>
      </c>
      <c r="K87" s="28">
        <v>1</v>
      </c>
      <c r="L87" s="28"/>
    </row>
    <row r="88" spans="1:12" ht="18" customHeight="1" x14ac:dyDescent="0.2">
      <c r="A88" s="1"/>
      <c r="B88" s="1" t="s">
        <v>69</v>
      </c>
      <c r="C88" s="5">
        <f t="shared" si="11"/>
        <v>1</v>
      </c>
      <c r="D88" s="25">
        <v>0</v>
      </c>
      <c r="E88" s="28">
        <v>0</v>
      </c>
      <c r="F88" s="25">
        <v>0</v>
      </c>
      <c r="G88" s="25">
        <v>0</v>
      </c>
      <c r="H88" s="25">
        <v>0</v>
      </c>
      <c r="I88" s="25">
        <v>0</v>
      </c>
      <c r="J88" s="26">
        <v>0</v>
      </c>
      <c r="K88" s="28">
        <v>1</v>
      </c>
      <c r="L88" s="28"/>
    </row>
    <row r="89" spans="1:12" ht="18" customHeight="1" x14ac:dyDescent="0.2">
      <c r="A89" s="1"/>
      <c r="B89" s="1" t="s">
        <v>99</v>
      </c>
      <c r="C89" s="5">
        <f t="shared" si="11"/>
        <v>1</v>
      </c>
      <c r="D89" s="25">
        <v>0</v>
      </c>
      <c r="E89" s="28">
        <v>0</v>
      </c>
      <c r="F89" s="25">
        <v>0</v>
      </c>
      <c r="G89" s="25">
        <v>0</v>
      </c>
      <c r="H89" s="25">
        <v>0</v>
      </c>
      <c r="I89" s="25">
        <v>0</v>
      </c>
      <c r="J89" s="26">
        <v>0</v>
      </c>
      <c r="K89" s="28">
        <v>1</v>
      </c>
      <c r="L89" s="28"/>
    </row>
    <row r="90" spans="1:12" ht="18" customHeight="1" x14ac:dyDescent="0.2">
      <c r="A90" s="1"/>
      <c r="B90" s="1" t="s">
        <v>100</v>
      </c>
      <c r="C90" s="5">
        <f t="shared" si="11"/>
        <v>1</v>
      </c>
      <c r="D90" s="25">
        <v>1</v>
      </c>
      <c r="E90" s="28">
        <v>0</v>
      </c>
      <c r="F90" s="25">
        <v>0</v>
      </c>
      <c r="G90" s="25">
        <v>0</v>
      </c>
      <c r="H90" s="25">
        <v>0</v>
      </c>
      <c r="I90" s="26">
        <v>0</v>
      </c>
      <c r="J90" s="26">
        <v>0</v>
      </c>
      <c r="K90" s="28">
        <v>0</v>
      </c>
      <c r="L90" s="28"/>
    </row>
    <row r="91" spans="1:12" ht="15" customHeight="1" x14ac:dyDescent="0.2">
      <c r="A91" s="1"/>
      <c r="B91" s="1" t="s">
        <v>80</v>
      </c>
      <c r="C91" s="5">
        <f t="shared" si="11"/>
        <v>178</v>
      </c>
      <c r="D91" s="40">
        <v>9</v>
      </c>
      <c r="E91" s="41">
        <v>0</v>
      </c>
      <c r="F91" s="40">
        <v>0</v>
      </c>
      <c r="G91" s="40">
        <v>0</v>
      </c>
      <c r="H91" s="40">
        <v>1</v>
      </c>
      <c r="I91" s="42">
        <v>0</v>
      </c>
      <c r="J91" s="42">
        <v>5</v>
      </c>
      <c r="K91" s="41">
        <v>163</v>
      </c>
      <c r="L91" s="28"/>
    </row>
    <row r="92" spans="1:12" ht="15" customHeight="1" x14ac:dyDescent="0.2">
      <c r="A92" s="1"/>
      <c r="B92" s="1" t="s">
        <v>70</v>
      </c>
      <c r="C92" s="5">
        <f t="shared" si="11"/>
        <v>1</v>
      </c>
      <c r="D92" s="40">
        <v>0</v>
      </c>
      <c r="E92" s="41">
        <v>0</v>
      </c>
      <c r="F92" s="40">
        <v>0</v>
      </c>
      <c r="G92" s="40">
        <v>0</v>
      </c>
      <c r="H92" s="40">
        <v>0</v>
      </c>
      <c r="I92" s="40">
        <v>0</v>
      </c>
      <c r="J92" s="40">
        <v>0</v>
      </c>
      <c r="K92" s="41">
        <v>1</v>
      </c>
      <c r="L92" s="28"/>
    </row>
    <row r="93" spans="1:12" ht="18" customHeight="1" x14ac:dyDescent="0.2">
      <c r="A93" s="1" t="s">
        <v>61</v>
      </c>
      <c r="B93" s="1"/>
      <c r="C93" s="5">
        <f>SUM(C94:C95)</f>
        <v>39</v>
      </c>
      <c r="D93" s="24">
        <f t="shared" ref="D93:J93" si="12">SUM(D94:D95)</f>
        <v>0</v>
      </c>
      <c r="E93" s="24">
        <f t="shared" si="12"/>
        <v>0</v>
      </c>
      <c r="F93" s="24">
        <f>SUM(F94:F95)</f>
        <v>0</v>
      </c>
      <c r="G93" s="24">
        <f t="shared" si="12"/>
        <v>0</v>
      </c>
      <c r="H93" s="24">
        <f t="shared" si="12"/>
        <v>0</v>
      </c>
      <c r="I93" s="24">
        <f t="shared" si="12"/>
        <v>0</v>
      </c>
      <c r="J93" s="24">
        <f t="shared" si="12"/>
        <v>1</v>
      </c>
      <c r="K93" s="39">
        <f>SUM(K94:K95)</f>
        <v>38</v>
      </c>
      <c r="L93" s="28"/>
    </row>
    <row r="94" spans="1:12" ht="18" customHeight="1" x14ac:dyDescent="0.2">
      <c r="A94" s="1"/>
      <c r="B94" s="35" t="s">
        <v>59</v>
      </c>
      <c r="C94" s="5">
        <f>SUM(D94:K94)</f>
        <v>2</v>
      </c>
      <c r="D94" s="40">
        <v>0</v>
      </c>
      <c r="E94" s="41">
        <v>0</v>
      </c>
      <c r="F94" s="40">
        <v>0</v>
      </c>
      <c r="G94" s="40">
        <v>0</v>
      </c>
      <c r="H94" s="40">
        <v>0</v>
      </c>
      <c r="I94" s="40">
        <v>0</v>
      </c>
      <c r="J94" s="40">
        <v>1</v>
      </c>
      <c r="K94" s="41">
        <v>1</v>
      </c>
      <c r="L94" s="28"/>
    </row>
    <row r="95" spans="1:12" ht="18" customHeight="1" x14ac:dyDescent="0.2">
      <c r="A95" s="1"/>
      <c r="B95" s="35" t="s">
        <v>60</v>
      </c>
      <c r="C95" s="5">
        <f>SUM(D95:K95)</f>
        <v>37</v>
      </c>
      <c r="D95" s="40">
        <v>0</v>
      </c>
      <c r="E95" s="41">
        <v>0</v>
      </c>
      <c r="F95" s="40">
        <v>0</v>
      </c>
      <c r="G95" s="40">
        <v>0</v>
      </c>
      <c r="H95" s="40">
        <v>0</v>
      </c>
      <c r="I95" s="40">
        <v>0</v>
      </c>
      <c r="J95" s="40">
        <v>0</v>
      </c>
      <c r="K95" s="41">
        <v>37</v>
      </c>
      <c r="L95" s="28"/>
    </row>
    <row r="96" spans="1:12" ht="9.9499999999999993" customHeight="1" x14ac:dyDescent="0.2">
      <c r="A96" s="2"/>
      <c r="B96" s="2"/>
      <c r="C96" s="10"/>
      <c r="D96" s="11"/>
      <c r="E96" s="12"/>
      <c r="F96" s="11"/>
      <c r="G96" s="11"/>
      <c r="H96" s="11"/>
      <c r="I96" s="11"/>
      <c r="J96" s="50"/>
      <c r="K96" s="12"/>
    </row>
    <row r="97" spans="1:15" ht="9.9499999999999993" customHeight="1" x14ac:dyDescent="0.2"/>
    <row r="98" spans="1:15" ht="15" customHeight="1" x14ac:dyDescent="0.2">
      <c r="A98" s="4" t="s">
        <v>82</v>
      </c>
    </row>
    <row r="99" spans="1:15" s="52" customFormat="1" ht="15" customHeight="1" x14ac:dyDescent="0.2">
      <c r="A99" s="54" t="s">
        <v>55</v>
      </c>
      <c r="B99" s="54"/>
      <c r="C99" s="29"/>
      <c r="D99" s="30"/>
      <c r="E99" s="30"/>
      <c r="F99" s="30"/>
      <c r="G99" s="30"/>
      <c r="H99" s="30"/>
      <c r="I99" s="30"/>
      <c r="J99" s="30"/>
      <c r="K99" s="30"/>
      <c r="L99" s="51"/>
      <c r="M99" s="51"/>
      <c r="N99" s="51"/>
      <c r="O99" s="51"/>
    </row>
    <row r="100" spans="1:15" ht="15" customHeight="1" x14ac:dyDescent="0.2">
      <c r="A100" s="4" t="s">
        <v>34</v>
      </c>
      <c r="B100" s="15"/>
      <c r="D100" s="18"/>
      <c r="E100" s="18"/>
      <c r="F100" s="18"/>
      <c r="G100" s="18"/>
      <c r="H100" s="7"/>
      <c r="I100" s="7"/>
      <c r="J100" s="7"/>
      <c r="K100" s="18"/>
    </row>
    <row r="101" spans="1:15" x14ac:dyDescent="0.2">
      <c r="D101" s="18"/>
      <c r="E101" s="17"/>
      <c r="F101" s="16"/>
      <c r="G101" s="7"/>
      <c r="H101" s="7"/>
      <c r="I101" s="7"/>
      <c r="J101" s="7"/>
      <c r="K101" s="7"/>
    </row>
    <row r="102" spans="1:15" x14ac:dyDescent="0.2">
      <c r="D102" s="34"/>
      <c r="E102" s="34"/>
      <c r="F102" s="34"/>
      <c r="G102" s="34"/>
      <c r="H102" s="7"/>
      <c r="I102" s="7"/>
      <c r="J102" s="7"/>
      <c r="K102" s="34"/>
      <c r="L102" s="43"/>
    </row>
  </sheetData>
  <mergeCells count="18">
    <mergeCell ref="A1:K1"/>
    <mergeCell ref="A5:B9"/>
    <mergeCell ref="E7:E9"/>
    <mergeCell ref="C7:C9"/>
    <mergeCell ref="G7:G9"/>
    <mergeCell ref="A2:K2"/>
    <mergeCell ref="A3:K3"/>
    <mergeCell ref="C5:K5"/>
    <mergeCell ref="I7:I9"/>
    <mergeCell ref="A99:B99"/>
    <mergeCell ref="A66:B66"/>
    <mergeCell ref="H7:H9"/>
    <mergeCell ref="D7:D9"/>
    <mergeCell ref="C6:K6"/>
    <mergeCell ref="F7:F9"/>
    <mergeCell ref="K7:K9"/>
    <mergeCell ref="A11:B11"/>
    <mergeCell ref="J7:J9"/>
  </mergeCells>
  <printOptions horizontalCentered="1"/>
  <pageMargins left="0.74803149606299213" right="0.74803149606299213" top="0.98425196850393704" bottom="0.98425196850393704" header="0" footer="0"/>
  <pageSetup scale="60" orientation="portrait" r:id="rId1"/>
  <ignoredErrors>
    <ignoredError sqref="C93 C66 C27 C22 C85 C16 C37" formula="1"/>
    <ignoredError sqref="E85 G85" formula="1" formulaRange="1"/>
    <ignoredError sqref="K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51</vt:lpstr>
      <vt:lpstr>'51'!Área_de_impresión</vt:lpstr>
      <vt:lpstr>'51'!Títulos_a_imprimir</vt:lpstr>
    </vt:vector>
  </TitlesOfParts>
  <Company>Contraloría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YAJAIRA ANTILLON</dc:creator>
  <cp:lastModifiedBy>YAJAIRA ANTILLON</cp:lastModifiedBy>
  <cp:lastPrinted>2023-08-17T19:33:33Z</cp:lastPrinted>
  <dcterms:created xsi:type="dcterms:W3CDTF">2004-12-21T20:13:44Z</dcterms:created>
  <dcterms:modified xsi:type="dcterms:W3CDTF">2023-10-09T13:35:37Z</dcterms:modified>
</cp:coreProperties>
</file>