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DEPT_ESTADISTICA\SOCIALES\Boletines 2023\Movimiento Internacional Pasajero 2023\"/>
    </mc:Choice>
  </mc:AlternateContent>
  <bookViews>
    <workbookView xWindow="495" yWindow="2370" windowWidth="14235" windowHeight="8055"/>
  </bookViews>
  <sheets>
    <sheet name="52" sheetId="3" r:id="rId1"/>
  </sheets>
  <calcPr calcId="152511"/>
</workbook>
</file>

<file path=xl/calcChain.xml><?xml version="1.0" encoding="utf-8"?>
<calcChain xmlns="http://schemas.openxmlformats.org/spreadsheetml/2006/main">
  <c r="G11" i="3" l="1"/>
  <c r="G10" i="3"/>
  <c r="F11" i="3"/>
  <c r="F10" i="3"/>
  <c r="E11" i="3"/>
  <c r="E10" i="3"/>
  <c r="D11" i="3"/>
  <c r="D10" i="3"/>
  <c r="C11" i="3"/>
  <c r="B20" i="3"/>
  <c r="C10" i="3"/>
  <c r="B17" i="3"/>
  <c r="B14" i="3"/>
  <c r="B13" i="3"/>
  <c r="B15" i="3"/>
  <c r="B16" i="3"/>
  <c r="B18" i="3"/>
  <c r="B19" i="3"/>
  <c r="D20" i="3"/>
  <c r="E20" i="3"/>
  <c r="F20" i="3"/>
  <c r="G20" i="3"/>
  <c r="H20" i="3"/>
  <c r="I20" i="3"/>
  <c r="J20" i="3"/>
  <c r="K20" i="3"/>
  <c r="L20" i="3"/>
  <c r="M20" i="3"/>
  <c r="N20" i="3"/>
  <c r="C20" i="3"/>
  <c r="B23" i="3"/>
  <c r="B22" i="3"/>
  <c r="B21" i="3"/>
  <c r="H11" i="3"/>
  <c r="H10" i="3"/>
  <c r="I11" i="3"/>
  <c r="J11" i="3"/>
  <c r="J10" i="3"/>
  <c r="K11" i="3"/>
  <c r="L11" i="3"/>
  <c r="L10" i="3"/>
  <c r="M11" i="3"/>
  <c r="N11" i="3"/>
  <c r="N10" i="3"/>
  <c r="B12" i="3"/>
  <c r="M10" i="3"/>
  <c r="I10" i="3"/>
  <c r="K10" i="3"/>
  <c r="B11" i="3"/>
  <c r="B10" i="3"/>
</calcChain>
</file>

<file path=xl/connections.xml><?xml version="1.0" encoding="utf-8"?>
<connections xmlns="http://schemas.openxmlformats.org/spreadsheetml/2006/main">
  <connection id="1" sourceFile="C:\Users\YANTILLON\Documents\BASE OTROS PUERTOS ENTRADA SALIDA 2016\OTROS PUERTOS SALIDA 2016.accdb" keepAlive="1" name="OTROS PUERTOS SALIDA 2016" type="5" refreshedVersion="4">
    <dbPr connection="Provider=Microsoft.ACE.OLEDB.12.0;User ID=Admin;Data Source=C:\Users\YANTILLON\Documents\BASE OTROS PUERTOS ENTRADA SALIDA 2016\OTROS PUERTOS SALIDA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2" commandType="3"/>
  </connection>
  <connection id="2" sourceFile="\\INEC_NAS_01\Sociales\MIGRA\BASE DE DATOS\BASE DE DATOS 2020\OTROS PUERTOS 2020\OTROS PUERTOS SALIDA 2020.mdb" keepAlive="1" name="OTROS PUERTOS SALIDA 2020" type="5" refreshedVersion="4">
    <dbPr connection="Provider=Microsoft.ACE.OLEDB.12.0;User ID=Admin;Data Source=\\INEC_NAS_01\Sociales\MIGRA\BASE DE DATOS\BASE DE DATOS 2020\OTROS PUERTOS 2020\OTROS PUERTOS SALI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3" sourceFile="\\INEC_NAS_01\Sociales\MIGRA\BASE DE DATOS\BASE DE DATOS 2020\OTROS PUERTOS 2020\OTROS PUERTOS SALIDA 2020.mdb" keepAlive="1" name="OTROS PUERTOS SALIDA 20201" type="5" refreshedVersion="4">
    <dbPr connection="Provider=Microsoft.ACE.OLEDB.12.0;Password=&quot;&quot;;User ID=Admin;Data Source=\\INEC_NAS_01\Sociales\MIGRA\BASE DE DATOS\BASE DE DATOS 2020\OTROS PUERTOS 2020\OTROS PUERTOS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4" sourceFile="\\INEC_NAS_01\Sociales\MIGRA\BASE DE DATOS\BASE DE DATOS 2020\OTROS PUERTOS 2020\OTROS PUERTOS SALIDA 2020.mdb" keepAlive="1" name="OTROS PUERTOS SALIDA 20202" type="5" refreshedVersion="4">
    <dbPr connection="Provider=Microsoft.ACE.OLEDB.12.0;User ID=Admin;Data Source=\\INEC_NAS_01\Sociales\MIGRA\BASE DE DATOS\BASE DE DATOS 2020\OTROS PUERTOS 2020\OTROS PUERTOS SALI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5" sourceFile="Y:\MIGRA\BASE DE DATOS\BASE DE DATOS 2019\OTROS PUERTOS\OTROS PUERTOS\ACCESS\OTROS PUERTOS SALIDA AÑO 2019.mdb" keepAlive="1" name="OTROS PUERTOS SALIDA AÑO 2019" type="5" refreshedVersion="4">
    <dbPr connection="Provider=Microsoft.ACE.OLEDB.12.0;Password=&quot;&quot;;User ID=Admin;Data Source=Y:\MIGRA\BASE DE DATOS\BASE DE DATOS 2019\OTROS PUERTOS\OTROS PUERTOS\ACCESS\OTROS PUERTOS SALIDA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6" sourceFile="Y:\MIGRA\BASE DE DATOS\BASE DE DATOS 2019\OTROS PUERTOS\OTROS PUERTOS\ACCESS\OTROS PUERTOS SALIDA AÑO 2019.mdb" keepAlive="1" name="OTROS PUERTOS SALIDA AÑO 20191" type="5" refreshedVersion="4">
    <dbPr connection="Provider=Microsoft.ACE.OLEDB.12.0;Password=&quot;&quot;;User ID=Admin;Data Source=Y:\MIGRA\BASE DE DATOS\BASE DE DATOS 2019\OTROS PUERTOS\OTROS PUERTOS\ACCESS\OTROS PUERTOS SALIDA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7" sourceFile="Y:\MIGRA\BASE DE DATOS\BASE DE DATOS 2019\OTROS PUERTOS\OTROS PUERTOS\ACCESS\OTROS PUERTOS SALIDA AÑO 2019.mdb" keepAlive="1" name="OTROS PUERTOS SALIDA AÑO 20192" type="5" refreshedVersion="4">
    <dbPr connection="Provider=Microsoft.ACE.OLEDB.12.0;User ID=Admin;Data Source=Y:\MIGRA\BASE DE DATOS\BASE DE DATOS 2019\OTROS PUERTOS\OTROS PUERTOS\ACCESS\OTROS PUERTOS SALIDA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8" sourceFile="Y:\MIGRA\BASE DE DATOS\BASE DE DATOS 2019\OTROS PUERTOS\OTROS PUERTOS\ACCESS\OTROS PUERTOS SALIDA AÑO 2019.mdb" keepAlive="1" name="OTROS PUERTOS SALIDA AÑO 20193" type="5" refreshedVersion="4">
    <dbPr connection="Provider=Microsoft.ACE.OLEDB.12.0;User ID=Admin;Data Source=Y:\MIGRA\BASE DE DATOS\BASE DE DATOS 2019\OTROS PUERTOS\OTROS PUERTOS\ACCESS\OTROS PUERTOS SALIDA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STINO" commandType="3"/>
  </connection>
  <connection id="9" sourceFile="\\inec_nas_01\Sociales\MIGRA\BASE DE DATOS\BASE DE DATOS 2021\OTROS PUERTOS 2021\SALIDA\ACCESS\SALIDAS OTROS PUERTOS 2021.accdb" keepAlive="1" name="SALIDAS OTROS PUERTOS 2021" type="5" refreshedVersion="4">
    <dbPr connection="Provider=Microsoft.ACE.OLEDB.12.0;Password=&quot;&quot;;User ID=Admin;Data Source=\\inec_nas_01\Sociales\MIGRA\BASE DE DATOS\BASE DE DATOS 2021\OTROS PUERTOS 2021\SALIDA\ACCESS\SALIDAS OTROS PUERTOS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RESIDENTES" commandType="3"/>
  </connection>
  <connection id="10" sourceFile="\\inec_nas_01\Sociales\MIGRA\BASE DE DATOS\BASE DE DATOS 2022\OTROS PUERTOS 2022\ACCESS\SALIDAS OTROS PUERTOS 2022.accdb" keepAlive="1" name="SALIDAS OTROS PUERTOS 2022" type="5" refreshedVersion="4">
    <dbPr connection="Provider=Microsoft.ACE.OLEDB.12.0;Password=&quot;&quot;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11" sourceFile="\\inec_nas_01\Sociales\MIGRA\BASE DE DATOS\BASE DE DATOS 2022\OTROS PUERTOS 2022\ACCESS\SALIDAS OTROS PUERTOS 2022.accdb" keepAlive="1" name="SALIDAS OTROS PUERTOS 20221" type="5" refreshedVersion="4">
    <dbPr connection="Provider=Microsoft.ACE.OLEDB.12.0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12" sourceFile="\\inec_nas_01\Sociales\MIGRA\BASE DE DATOS\BASE DE DATOS 2022\OTROS PUERTOS 2022\ACCESS\SALIDAS OTROS PUERTOS 2022.accdb" keepAlive="1" name="SALIDAS OTROS PUERTOS 20222" type="5" refreshedVersion="4">
    <dbPr connection="Provider=Microsoft.ACE.OLEDB.12.0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NACIONALIDAD" commandType="3"/>
  </connection>
  <connection id="13" sourceFile="\\inec_nas_01\Sociales\MIGRA\BASE DE DATOS\BASE DE DATOS 2022\OTROS PUERTOS 2022\ACCESS\SALIDAS OTROS PUERTOS 2022.accdb" keepAlive="1" name="SALIDAS OTROS PUERTOS 20223" type="5" refreshedVersion="4">
    <dbPr connection="Provider=Microsoft.ACE.OLEDB.12.0;Password=&quot;&quot;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STINO" commandType="3"/>
  </connection>
  <connection id="14" sourceFile="\\inec_nas_01\Sociales\MIGRA\BASE DE DATOS\BASE DE DATOS 2022\OTROS PUERTOS 2022\ACCESS\SALIDAS OTROS PUERTOS 2022.accdb" keepAlive="1" name="SALIDAS OTROS PUERTOS 20224" type="5" refreshedVersion="4">
    <dbPr connection="Provider=Microsoft.ACE.OLEDB.12.0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STINO" commandType="3"/>
  </connection>
  <connection id="15" sourceFile="\\inec_nas_01\Sociales\MIGRA\BASE DE DATOS\BASE DE DATOS 2022\OTROS PUERTOS 2022\ACCESS\SALIDAS OTROS PUERTOS 2022.accdb" keepAlive="1" name="SALIDAS OTROS PUERTOS 20225" type="5" refreshedVersion="4">
    <dbPr connection="Provider=Microsoft.ACE.OLEDB.12.0;Password=&quot;&quot;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STINO" commandType="3"/>
  </connection>
  <connection id="16" sourceFile="\\inec_nas_01\Sociales\MIGRA\BASE DE DATOS\BASE DE DATOS 2023\OTROS PUERTOS 2023\ACCESS\SALIDA\SALIDAS OTROS PUERTOS 2023.accdb" keepAlive="1" name="SALIDAS OTROS PUERTOS 2023" type="5" refreshedVersion="4">
    <dbPr connection="Provider=Microsoft.ACE.OLEDB.12.0;Password=&quot;&quot;;User ID=Admin;Data Source=\\inec_nas_01\Sociales\MIGRA\BASE DE DATOS\BASE DE DATOS 2023\OTROS PUERTOS 2023\ACCESS\SALIDA\SALIDAS OTROS PUERTOS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7" sourceFile="\\inec_nas_01\Sociales\MIGRA\BASE DE DATOS\BASE DE DATOS 2023\OTROS PUERTOS 2023\ACCESS\SALIDA\SALIDAS OTROS PUERTOS 2023.accdb" keepAlive="1" name="SALIDAS OTROS PUERTOS 20231" type="5" refreshedVersion="4">
    <dbPr connection="Provider=Microsoft.ACE.OLEDB.12.0;Password=&quot;&quot;;User ID=Admin;Data Source=\\inec_nas_01\Sociales\MIGRA\BASE DE DATOS\BASE DE DATOS 2023\OTROS PUERTOS 2023\ACCESS\SALIDA\SALIDAS OTROS PUERTOS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PROCEDENCIA" commandType="3"/>
  </connection>
  <connection id="18" sourceFile="\\inec_nas_01\Sociales\MIGRA\BASE DE DATOS\BASE DE DATOS 2023\OTROS PUERTOS 2023\ACCESS\SALIDA\SALIDAS OTROS PUERTOS 2023.accdb" keepAlive="1" name="SALIDAS OTROS PUERTOS 20232" type="5" refreshedVersion="4">
    <dbPr connection="Provider=Microsoft.ACE.OLEDB.12.0;Password=&quot;&quot;;User ID=Admin;Data Source=\\inec_nas_01\Sociales\MIGRA\BASE DE DATOS\BASE DE DATOS 2023\OTROS PUERTOS 2023\ACCESS\SALIDA\SALIDAS OTROS PUERTOS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PROCEDENCIA" commandType="3"/>
  </connection>
  <connection id="19" sourceFile="\\inec_nas_01\Sociales\MIGRA\BASE DE DATOS\BASE DE DATOS 2023\OTROS PUERTOS 2023\ACCESS\SALIDA\SALIDAS OTROS PUERTOS 2023.accdb" keepAlive="1" name="SALIDAS OTROS PUERTOS 20233" type="5" refreshedVersion="4">
    <dbPr connection="Provider=Microsoft.ACE.OLEDB.12.0;User ID=Admin;Data Source=\\inec_nas_01\Sociales\MIGRA\BASE DE DATOS\BASE DE DATOS 2023\OTROS PUERTOS 2023\ACCESS\SALIDA\SALI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PROCEDENCIA" commandType="3"/>
  </connection>
</connections>
</file>

<file path=xl/sharedStrings.xml><?xml version="1.0" encoding="utf-8"?>
<sst xmlns="http://schemas.openxmlformats.org/spreadsheetml/2006/main" count="34" uniqueCount="31">
  <si>
    <t>Mes</t>
  </si>
  <si>
    <t>Clase y motivo de viaje</t>
  </si>
  <si>
    <t>Total</t>
  </si>
  <si>
    <t>Enero</t>
  </si>
  <si>
    <t>Marzo</t>
  </si>
  <si>
    <t>Abril</t>
  </si>
  <si>
    <t>Mayo</t>
  </si>
  <si>
    <t>Junio</t>
  </si>
  <si>
    <t>Julio</t>
  </si>
  <si>
    <t>Residentes en Panamá</t>
  </si>
  <si>
    <t>Febrero</t>
  </si>
  <si>
    <t>Agosto</t>
  </si>
  <si>
    <t>Octubre</t>
  </si>
  <si>
    <t>Diciem-  bre</t>
  </si>
  <si>
    <t>Septiem-bre</t>
  </si>
  <si>
    <t>Residentes extranjeros</t>
  </si>
  <si>
    <t>Recreo</t>
  </si>
  <si>
    <t>Negocios</t>
  </si>
  <si>
    <t>Residentes panameños</t>
  </si>
  <si>
    <t>TOTAL</t>
  </si>
  <si>
    <t>Otros</t>
  </si>
  <si>
    <t>Fuente: Servicio Nacional de Migración.</t>
  </si>
  <si>
    <t xml:space="preserve">- Cantidad nula o cero.      </t>
  </si>
  <si>
    <t>Cuadro 52.  RESIDENTES EN PANAMÁ QUE SALIERON DE LA REPÚBLICA  POR OTROS PUERTOS,</t>
  </si>
  <si>
    <t>POR MES, SEGÚN CLASE Y MOTIVO DE VIAJE: AÑO 2023</t>
  </si>
  <si>
    <t>Asunto de Familia</t>
  </si>
  <si>
    <t>Asunto de Trabajo</t>
  </si>
  <si>
    <t>Convenciones</t>
  </si>
  <si>
    <t>Noviem-bre</t>
  </si>
  <si>
    <t>Excursionistas</t>
  </si>
  <si>
    <t>Misión Diplomática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</si>
</sst>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215" formatCode="#,##0;&quot;-&quot;;&quot;-&quot;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 applyFill="1" applyBorder="1"/>
    <xf numFmtId="0" fontId="2" fillId="0" borderId="1" xfId="0" applyFont="1" applyBorder="1"/>
    <xf numFmtId="3" fontId="2" fillId="0" borderId="2" xfId="0" applyNumberFormat="1" applyFont="1" applyBorder="1"/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2" fillId="0" borderId="3" xfId="0" applyFont="1" applyBorder="1" applyAlignment="1">
      <alignment horizontal="center"/>
    </xf>
    <xf numFmtId="0" fontId="1" fillId="0" borderId="5" xfId="0" applyFont="1" applyBorder="1"/>
    <xf numFmtId="3" fontId="1" fillId="0" borderId="5" xfId="0" applyNumberFormat="1" applyFont="1" applyFill="1" applyBorder="1"/>
    <xf numFmtId="3" fontId="1" fillId="0" borderId="6" xfId="0" applyNumberFormat="1" applyFont="1" applyFill="1" applyBorder="1"/>
    <xf numFmtId="3" fontId="1" fillId="0" borderId="2" xfId="0" applyNumberFormat="1" applyFont="1" applyFill="1" applyBorder="1"/>
    <xf numFmtId="41" fontId="1" fillId="0" borderId="0" xfId="0" applyNumberFormat="1" applyFont="1" applyFill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215" fontId="2" fillId="0" borderId="7" xfId="0" applyNumberFormat="1" applyFont="1" applyBorder="1" applyAlignment="1">
      <alignment horizontal="right"/>
    </xf>
    <xf numFmtId="215" fontId="1" fillId="0" borderId="8" xfId="0" applyNumberFormat="1" applyFont="1" applyBorder="1" applyAlignment="1">
      <alignment horizontal="right"/>
    </xf>
    <xf numFmtId="215" fontId="1" fillId="0" borderId="7" xfId="0" applyNumberFormat="1" applyFont="1" applyBorder="1" applyAlignment="1">
      <alignment horizontal="right"/>
    </xf>
    <xf numFmtId="215" fontId="1" fillId="0" borderId="0" xfId="0" applyNumberFormat="1" applyFont="1" applyBorder="1" applyAlignment="1">
      <alignment horizontal="right"/>
    </xf>
    <xf numFmtId="215" fontId="1" fillId="0" borderId="3" xfId="0" applyNumberFormat="1" applyFont="1" applyBorder="1" applyAlignment="1">
      <alignment horizontal="right"/>
    </xf>
    <xf numFmtId="215" fontId="2" fillId="0" borderId="7" xfId="0" applyNumberFormat="1" applyFont="1" applyFill="1" applyBorder="1" applyAlignment="1">
      <alignment horizontal="right"/>
    </xf>
    <xf numFmtId="215" fontId="2" fillId="0" borderId="8" xfId="0" applyNumberFormat="1" applyFont="1" applyBorder="1" applyAlignment="1">
      <alignment horizontal="right"/>
    </xf>
    <xf numFmtId="215" fontId="2" fillId="0" borderId="8" xfId="0" applyNumberFormat="1" applyFont="1" applyFill="1" applyBorder="1" applyAlignment="1">
      <alignment horizontal="right"/>
    </xf>
    <xf numFmtId="0" fontId="3" fillId="0" borderId="0" xfId="0" applyFont="1"/>
    <xf numFmtId="0" fontId="1" fillId="0" borderId="3" xfId="0" applyFont="1" applyBorder="1" applyAlignment="1"/>
    <xf numFmtId="0" fontId="1" fillId="0" borderId="3" xfId="0" applyFont="1" applyBorder="1" applyAlignment="1">
      <alignment horizontal="left" indent="1"/>
    </xf>
    <xf numFmtId="215" fontId="1" fillId="0" borderId="0" xfId="0" applyNumberFormat="1" applyFont="1" applyFill="1" applyBorder="1" applyAlignment="1">
      <alignment horizontal="right"/>
    </xf>
    <xf numFmtId="215" fontId="1" fillId="0" borderId="0" xfId="0" applyNumberFormat="1" applyFont="1" applyAlignment="1">
      <alignment horizontal="right"/>
    </xf>
    <xf numFmtId="215" fontId="1" fillId="0" borderId="8" xfId="0" applyNumberFormat="1" applyFont="1" applyFill="1" applyBorder="1" applyAlignment="1">
      <alignment horizontal="right"/>
    </xf>
    <xf numFmtId="215" fontId="1" fillId="0" borderId="7" xfId="0" applyNumberFormat="1" applyFont="1" applyFill="1" applyBorder="1" applyAlignment="1">
      <alignment horizontal="right"/>
    </xf>
    <xf numFmtId="0" fontId="1" fillId="0" borderId="0" xfId="0" applyFont="1" applyAlignment="1"/>
    <xf numFmtId="0" fontId="1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zoomScaleNormal="100" workbookViewId="0">
      <selection sqref="A1:N1"/>
    </sheetView>
  </sheetViews>
  <sheetFormatPr baseColWidth="10" defaultRowHeight="12.75" x14ac:dyDescent="0.2"/>
  <cols>
    <col min="1" max="1" width="21" style="10" customWidth="1"/>
    <col min="2" max="2" width="8.5703125" style="7" customWidth="1"/>
    <col min="3" max="3" width="7.7109375" style="10" customWidth="1"/>
    <col min="4" max="4" width="8.7109375" style="10" customWidth="1"/>
    <col min="5" max="7" width="7.7109375" style="10" customWidth="1"/>
    <col min="8" max="13" width="8.5703125" style="10" customWidth="1"/>
    <col min="14" max="14" width="8.5703125" style="2" customWidth="1"/>
    <col min="15" max="15" width="11.42578125" style="2"/>
    <col min="16" max="16384" width="11.42578125" style="10"/>
  </cols>
  <sheetData>
    <row r="1" spans="1:19" s="7" customFormat="1" ht="16.5" customHeight="1" x14ac:dyDescent="0.2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1"/>
    </row>
    <row r="2" spans="1:19" s="7" customFormat="1" ht="16.5" customHeight="1" x14ac:dyDescent="0.2">
      <c r="A2" s="40" t="s">
        <v>24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1"/>
    </row>
    <row r="3" spans="1:19" ht="12.95" customHeight="1" x14ac:dyDescent="0.2">
      <c r="A3" s="2"/>
      <c r="B3" s="1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9" ht="21.95" customHeight="1" x14ac:dyDescent="0.2">
      <c r="A4" s="41" t="s">
        <v>1</v>
      </c>
      <c r="B4" s="44" t="s">
        <v>9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9" ht="21.95" customHeight="1" x14ac:dyDescent="0.2">
      <c r="A5" s="42"/>
      <c r="B5" s="46" t="s">
        <v>2</v>
      </c>
      <c r="C5" s="44" t="s">
        <v>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9" ht="12.75" customHeight="1" x14ac:dyDescent="0.2">
      <c r="A6" s="42"/>
      <c r="B6" s="47"/>
      <c r="C6" s="46" t="s">
        <v>3</v>
      </c>
      <c r="D6" s="46" t="s">
        <v>10</v>
      </c>
      <c r="E6" s="46" t="s">
        <v>4</v>
      </c>
      <c r="F6" s="46" t="s">
        <v>5</v>
      </c>
      <c r="G6" s="46" t="s">
        <v>6</v>
      </c>
      <c r="H6" s="46" t="s">
        <v>7</v>
      </c>
      <c r="I6" s="46" t="s">
        <v>8</v>
      </c>
      <c r="J6" s="46" t="s">
        <v>11</v>
      </c>
      <c r="K6" s="46" t="s">
        <v>14</v>
      </c>
      <c r="L6" s="46" t="s">
        <v>12</v>
      </c>
      <c r="M6" s="46" t="s">
        <v>28</v>
      </c>
      <c r="N6" s="49" t="s">
        <v>13</v>
      </c>
    </row>
    <row r="7" spans="1:19" ht="12.75" customHeight="1" x14ac:dyDescent="0.2">
      <c r="A7" s="42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50"/>
    </row>
    <row r="8" spans="1:19" ht="20.25" customHeight="1" x14ac:dyDescent="0.2">
      <c r="A8" s="43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51"/>
    </row>
    <row r="9" spans="1:19" x14ac:dyDescent="0.2">
      <c r="A9" s="8"/>
      <c r="B9" s="5"/>
      <c r="C9" s="9"/>
      <c r="E9" s="3"/>
      <c r="G9" s="3"/>
      <c r="I9" s="3"/>
      <c r="K9" s="3"/>
      <c r="M9" s="3"/>
    </row>
    <row r="10" spans="1:19" s="7" customFormat="1" ht="26.1" customHeight="1" x14ac:dyDescent="0.2">
      <c r="A10" s="11" t="s">
        <v>19</v>
      </c>
      <c r="B10" s="17">
        <f>B11+B20</f>
        <v>49599</v>
      </c>
      <c r="C10" s="19">
        <f>C11+C20</f>
        <v>8404</v>
      </c>
      <c r="D10" s="17">
        <f t="shared" ref="D10:N10" si="0">D11+D20</f>
        <v>8430</v>
      </c>
      <c r="E10" s="18">
        <f t="shared" si="0"/>
        <v>4885</v>
      </c>
      <c r="F10" s="19">
        <f t="shared" si="0"/>
        <v>6242</v>
      </c>
      <c r="G10" s="21">
        <f t="shared" si="0"/>
        <v>4179</v>
      </c>
      <c r="H10" s="17">
        <f t="shared" si="0"/>
        <v>6320</v>
      </c>
      <c r="I10" s="19">
        <f t="shared" si="0"/>
        <v>5997</v>
      </c>
      <c r="J10" s="17">
        <f t="shared" si="0"/>
        <v>632</v>
      </c>
      <c r="K10" s="18">
        <f t="shared" si="0"/>
        <v>1431</v>
      </c>
      <c r="L10" s="19">
        <f t="shared" si="0"/>
        <v>869</v>
      </c>
      <c r="M10" s="17">
        <f t="shared" si="0"/>
        <v>1230</v>
      </c>
      <c r="N10" s="19">
        <f t="shared" si="0"/>
        <v>980</v>
      </c>
      <c r="O10" s="1"/>
    </row>
    <row r="11" spans="1:19" s="7" customFormat="1" ht="26.1" customHeight="1" x14ac:dyDescent="0.2">
      <c r="A11" s="32" t="s">
        <v>18</v>
      </c>
      <c r="B11" s="17">
        <f t="shared" ref="B11:G11" si="1">SUM(B12:B19)</f>
        <v>48918</v>
      </c>
      <c r="C11" s="23">
        <f t="shared" si="1"/>
        <v>8394</v>
      </c>
      <c r="D11" s="23">
        <f t="shared" si="1"/>
        <v>8414</v>
      </c>
      <c r="E11" s="23">
        <f t="shared" si="1"/>
        <v>4860</v>
      </c>
      <c r="F11" s="23">
        <f t="shared" si="1"/>
        <v>6216</v>
      </c>
      <c r="G11" s="23">
        <f t="shared" si="1"/>
        <v>4128</v>
      </c>
      <c r="H11" s="23">
        <f t="shared" ref="H11:N11" si="2">SUM(H12:H19)</f>
        <v>6309</v>
      </c>
      <c r="I11" s="23">
        <f t="shared" si="2"/>
        <v>5989</v>
      </c>
      <c r="J11" s="23">
        <f t="shared" si="2"/>
        <v>475</v>
      </c>
      <c r="K11" s="29">
        <f t="shared" si="2"/>
        <v>1326</v>
      </c>
      <c r="L11" s="23">
        <f t="shared" si="2"/>
        <v>783</v>
      </c>
      <c r="M11" s="23">
        <f t="shared" si="2"/>
        <v>1174</v>
      </c>
      <c r="N11" s="29">
        <f t="shared" si="2"/>
        <v>850</v>
      </c>
      <c r="O11" s="1"/>
    </row>
    <row r="12" spans="1:19" s="7" customFormat="1" ht="16.5" customHeight="1" x14ac:dyDescent="0.2">
      <c r="A12" s="33" t="s">
        <v>16</v>
      </c>
      <c r="B12" s="17">
        <f>SUM(C12:N12)</f>
        <v>255</v>
      </c>
      <c r="C12" s="24">
        <v>3</v>
      </c>
      <c r="D12" s="25">
        <v>191</v>
      </c>
      <c r="E12" s="26">
        <v>5</v>
      </c>
      <c r="F12" s="25">
        <v>1</v>
      </c>
      <c r="G12" s="26">
        <v>3</v>
      </c>
      <c r="H12" s="25">
        <v>6</v>
      </c>
      <c r="I12" s="26">
        <v>0</v>
      </c>
      <c r="J12" s="25">
        <v>11</v>
      </c>
      <c r="K12" s="26">
        <v>5</v>
      </c>
      <c r="L12" s="25">
        <v>15</v>
      </c>
      <c r="M12" s="25">
        <v>9</v>
      </c>
      <c r="N12" s="26">
        <v>6</v>
      </c>
      <c r="O12" s="22"/>
      <c r="P12" s="1"/>
      <c r="Q12" s="1"/>
      <c r="R12" s="1"/>
      <c r="S12" s="1"/>
    </row>
    <row r="13" spans="1:19" ht="16.5" customHeight="1" x14ac:dyDescent="0.2">
      <c r="A13" s="33" t="s">
        <v>17</v>
      </c>
      <c r="B13" s="17">
        <f t="shared" ref="B13:B19" si="3">SUM(C13:N13)</f>
        <v>10</v>
      </c>
      <c r="C13" s="24">
        <v>0</v>
      </c>
      <c r="D13" s="25">
        <v>0</v>
      </c>
      <c r="E13" s="26">
        <v>4</v>
      </c>
      <c r="F13" s="25">
        <v>2</v>
      </c>
      <c r="G13" s="26">
        <v>0</v>
      </c>
      <c r="H13" s="25">
        <v>3</v>
      </c>
      <c r="I13" s="26">
        <v>0</v>
      </c>
      <c r="J13" s="25">
        <v>0</v>
      </c>
      <c r="K13" s="26">
        <v>0</v>
      </c>
      <c r="L13" s="25">
        <v>0</v>
      </c>
      <c r="M13" s="25">
        <v>1</v>
      </c>
      <c r="N13" s="26">
        <v>0</v>
      </c>
      <c r="O13" s="22"/>
      <c r="P13" s="2"/>
      <c r="Q13" s="2"/>
      <c r="R13" s="2"/>
      <c r="S13" s="2"/>
    </row>
    <row r="14" spans="1:19" ht="16.5" customHeight="1" x14ac:dyDescent="0.2">
      <c r="A14" s="33" t="s">
        <v>27</v>
      </c>
      <c r="B14" s="17">
        <f t="shared" si="3"/>
        <v>1</v>
      </c>
      <c r="C14" s="24">
        <v>0</v>
      </c>
      <c r="D14" s="25">
        <v>0</v>
      </c>
      <c r="E14" s="26">
        <v>0</v>
      </c>
      <c r="F14" s="25">
        <v>0</v>
      </c>
      <c r="G14" s="26">
        <v>0</v>
      </c>
      <c r="H14" s="25">
        <v>0</v>
      </c>
      <c r="I14" s="26">
        <v>0</v>
      </c>
      <c r="J14" s="25">
        <v>0</v>
      </c>
      <c r="K14" s="26">
        <v>0</v>
      </c>
      <c r="L14" s="25">
        <v>0</v>
      </c>
      <c r="M14" s="25">
        <v>0</v>
      </c>
      <c r="N14" s="26">
        <v>1</v>
      </c>
      <c r="O14" s="22"/>
      <c r="P14" s="2"/>
      <c r="Q14" s="2"/>
      <c r="R14" s="2"/>
      <c r="S14" s="2"/>
    </row>
    <row r="15" spans="1:19" ht="16.5" customHeight="1" x14ac:dyDescent="0.2">
      <c r="A15" s="33" t="s">
        <v>25</v>
      </c>
      <c r="B15" s="17">
        <f t="shared" si="3"/>
        <v>2</v>
      </c>
      <c r="C15" s="24">
        <v>0</v>
      </c>
      <c r="D15" s="25">
        <v>2</v>
      </c>
      <c r="E15" s="26">
        <v>0</v>
      </c>
      <c r="F15" s="25">
        <v>0</v>
      </c>
      <c r="G15" s="26">
        <v>0</v>
      </c>
      <c r="H15" s="25">
        <v>0</v>
      </c>
      <c r="I15" s="26">
        <v>0</v>
      </c>
      <c r="J15" s="25">
        <v>0</v>
      </c>
      <c r="K15" s="26">
        <v>0</v>
      </c>
      <c r="L15" s="25">
        <v>0</v>
      </c>
      <c r="M15" s="25">
        <v>0</v>
      </c>
      <c r="N15" s="26">
        <v>0</v>
      </c>
      <c r="O15" s="22"/>
      <c r="P15" s="2"/>
      <c r="Q15" s="2"/>
      <c r="R15" s="2"/>
      <c r="S15" s="2"/>
    </row>
    <row r="16" spans="1:19" ht="16.5" customHeight="1" x14ac:dyDescent="0.2">
      <c r="A16" s="33" t="s">
        <v>30</v>
      </c>
      <c r="B16" s="17">
        <f t="shared" si="3"/>
        <v>1</v>
      </c>
      <c r="C16" s="24">
        <v>0</v>
      </c>
      <c r="D16" s="25">
        <v>1</v>
      </c>
      <c r="E16" s="26">
        <v>0</v>
      </c>
      <c r="F16" s="25">
        <v>0</v>
      </c>
      <c r="G16" s="26">
        <v>0</v>
      </c>
      <c r="H16" s="25">
        <v>0</v>
      </c>
      <c r="I16" s="26">
        <v>0</v>
      </c>
      <c r="J16" s="25">
        <v>0</v>
      </c>
      <c r="K16" s="26">
        <v>0</v>
      </c>
      <c r="L16" s="25">
        <v>0</v>
      </c>
      <c r="M16" s="25">
        <v>0</v>
      </c>
      <c r="N16" s="26">
        <v>0</v>
      </c>
      <c r="O16" s="22"/>
      <c r="P16" s="2"/>
      <c r="Q16" s="2"/>
      <c r="R16" s="2"/>
      <c r="S16" s="2"/>
    </row>
    <row r="17" spans="1:19" s="7" customFormat="1" ht="16.5" customHeight="1" x14ac:dyDescent="0.2">
      <c r="A17" s="33" t="s">
        <v>26</v>
      </c>
      <c r="B17" s="17">
        <f t="shared" si="3"/>
        <v>34</v>
      </c>
      <c r="C17" s="24">
        <v>1</v>
      </c>
      <c r="D17" s="25">
        <v>18</v>
      </c>
      <c r="E17" s="26">
        <v>9</v>
      </c>
      <c r="F17" s="25">
        <v>0</v>
      </c>
      <c r="G17" s="26">
        <v>0</v>
      </c>
      <c r="H17" s="25">
        <v>0</v>
      </c>
      <c r="I17" s="26">
        <v>4</v>
      </c>
      <c r="J17" s="25">
        <v>2</v>
      </c>
      <c r="K17" s="26">
        <v>0</v>
      </c>
      <c r="L17" s="25">
        <v>0</v>
      </c>
      <c r="M17" s="25">
        <v>0</v>
      </c>
      <c r="N17" s="26">
        <v>0</v>
      </c>
      <c r="O17" s="22"/>
      <c r="P17" s="1"/>
      <c r="Q17" s="1"/>
      <c r="R17" s="1"/>
      <c r="S17" s="1"/>
    </row>
    <row r="18" spans="1:19" s="7" customFormat="1" ht="16.5" customHeight="1" x14ac:dyDescent="0.2">
      <c r="A18" s="33" t="s">
        <v>29</v>
      </c>
      <c r="B18" s="17">
        <f t="shared" si="3"/>
        <v>124</v>
      </c>
      <c r="C18" s="24">
        <v>8</v>
      </c>
      <c r="D18" s="25">
        <v>0</v>
      </c>
      <c r="E18" s="26">
        <v>0</v>
      </c>
      <c r="F18" s="25">
        <v>0</v>
      </c>
      <c r="G18" s="26">
        <v>12</v>
      </c>
      <c r="H18" s="25">
        <v>0</v>
      </c>
      <c r="I18" s="26">
        <v>9</v>
      </c>
      <c r="J18" s="25">
        <v>7</v>
      </c>
      <c r="K18" s="26">
        <v>18</v>
      </c>
      <c r="L18" s="25">
        <v>39</v>
      </c>
      <c r="M18" s="25">
        <v>19</v>
      </c>
      <c r="N18" s="26">
        <v>12</v>
      </c>
      <c r="O18" s="22"/>
      <c r="P18" s="1"/>
      <c r="Q18" s="26"/>
      <c r="R18" s="1"/>
      <c r="S18" s="1"/>
    </row>
    <row r="19" spans="1:19" s="7" customFormat="1" ht="16.5" customHeight="1" x14ac:dyDescent="0.2">
      <c r="A19" s="33" t="s">
        <v>20</v>
      </c>
      <c r="B19" s="17">
        <f t="shared" si="3"/>
        <v>48491</v>
      </c>
      <c r="C19" s="24">
        <v>8382</v>
      </c>
      <c r="D19" s="25">
        <v>8202</v>
      </c>
      <c r="E19" s="26">
        <v>4842</v>
      </c>
      <c r="F19" s="25">
        <v>6213</v>
      </c>
      <c r="G19" s="26">
        <v>4113</v>
      </c>
      <c r="H19" s="25">
        <v>6300</v>
      </c>
      <c r="I19" s="26">
        <v>5976</v>
      </c>
      <c r="J19" s="25">
        <v>455</v>
      </c>
      <c r="K19" s="26">
        <v>1303</v>
      </c>
      <c r="L19" s="25">
        <v>729</v>
      </c>
      <c r="M19" s="25">
        <v>1145</v>
      </c>
      <c r="N19" s="26">
        <v>831</v>
      </c>
      <c r="O19" s="22"/>
      <c r="P19" s="1"/>
      <c r="Q19" s="26"/>
      <c r="R19" s="1"/>
      <c r="S19" s="1"/>
    </row>
    <row r="20" spans="1:19" s="7" customFormat="1" ht="26.1" customHeight="1" x14ac:dyDescent="0.2">
      <c r="A20" s="32" t="s">
        <v>15</v>
      </c>
      <c r="B20" s="20">
        <f>SUM(B21:B23)</f>
        <v>681</v>
      </c>
      <c r="C20" s="28">
        <f>SUM(C21:C23)</f>
        <v>10</v>
      </c>
      <c r="D20" s="28">
        <f>SUM(D21:D23)</f>
        <v>16</v>
      </c>
      <c r="E20" s="28">
        <f t="shared" ref="E20:N20" si="4">SUM(E21:E23)</f>
        <v>25</v>
      </c>
      <c r="F20" s="28">
        <f t="shared" si="4"/>
        <v>26</v>
      </c>
      <c r="G20" s="28">
        <f t="shared" si="4"/>
        <v>51</v>
      </c>
      <c r="H20" s="28">
        <f t="shared" si="4"/>
        <v>11</v>
      </c>
      <c r="I20" s="28">
        <f t="shared" si="4"/>
        <v>8</v>
      </c>
      <c r="J20" s="28">
        <f t="shared" si="4"/>
        <v>157</v>
      </c>
      <c r="K20" s="28">
        <f t="shared" si="4"/>
        <v>105</v>
      </c>
      <c r="L20" s="28">
        <f t="shared" si="4"/>
        <v>86</v>
      </c>
      <c r="M20" s="28">
        <f t="shared" si="4"/>
        <v>56</v>
      </c>
      <c r="N20" s="30">
        <f t="shared" si="4"/>
        <v>130</v>
      </c>
      <c r="O20" s="22"/>
    </row>
    <row r="21" spans="1:19" s="7" customFormat="1" ht="16.5" customHeight="1" x14ac:dyDescent="0.2">
      <c r="A21" s="33" t="s">
        <v>30</v>
      </c>
      <c r="B21" s="17">
        <f>SUM(C21:N21)</f>
        <v>43</v>
      </c>
      <c r="C21" s="34">
        <v>0</v>
      </c>
      <c r="D21" s="36">
        <v>1</v>
      </c>
      <c r="E21" s="37">
        <v>0</v>
      </c>
      <c r="F21" s="34">
        <v>0</v>
      </c>
      <c r="G21" s="37">
        <v>42</v>
      </c>
      <c r="H21" s="34">
        <v>0</v>
      </c>
      <c r="I21" s="37">
        <v>0</v>
      </c>
      <c r="J21" s="34">
        <v>0</v>
      </c>
      <c r="K21" s="37">
        <v>0</v>
      </c>
      <c r="L21" s="34">
        <v>0</v>
      </c>
      <c r="M21" s="37">
        <v>0</v>
      </c>
      <c r="N21" s="34">
        <v>0</v>
      </c>
      <c r="O21" s="22"/>
    </row>
    <row r="22" spans="1:19" ht="16.5" customHeight="1" x14ac:dyDescent="0.2">
      <c r="A22" s="33" t="s">
        <v>29</v>
      </c>
      <c r="B22" s="17">
        <f>SUM(C22:N22)</f>
        <v>1</v>
      </c>
      <c r="C22" s="26">
        <v>0</v>
      </c>
      <c r="D22" s="24">
        <v>0</v>
      </c>
      <c r="E22" s="25">
        <v>0</v>
      </c>
      <c r="F22" s="34">
        <v>0</v>
      </c>
      <c r="G22" s="25">
        <v>0</v>
      </c>
      <c r="H22" s="34">
        <v>1</v>
      </c>
      <c r="I22" s="25">
        <v>0</v>
      </c>
      <c r="J22" s="35">
        <v>0</v>
      </c>
      <c r="K22" s="25">
        <v>0</v>
      </c>
      <c r="L22" s="34">
        <v>0</v>
      </c>
      <c r="M22" s="25">
        <v>0</v>
      </c>
      <c r="N22" s="34">
        <v>0</v>
      </c>
      <c r="O22" s="22"/>
    </row>
    <row r="23" spans="1:19" ht="16.5" customHeight="1" x14ac:dyDescent="0.2">
      <c r="A23" s="33" t="s">
        <v>20</v>
      </c>
      <c r="B23" s="17">
        <f>SUM(C23:N23)</f>
        <v>637</v>
      </c>
      <c r="C23" s="25">
        <v>10</v>
      </c>
      <c r="D23" s="25">
        <v>15</v>
      </c>
      <c r="E23" s="25">
        <v>25</v>
      </c>
      <c r="F23" s="24">
        <v>26</v>
      </c>
      <c r="G23" s="25">
        <v>9</v>
      </c>
      <c r="H23" s="27">
        <v>10</v>
      </c>
      <c r="I23" s="25">
        <v>8</v>
      </c>
      <c r="J23" s="24">
        <v>157</v>
      </c>
      <c r="K23" s="25">
        <v>105</v>
      </c>
      <c r="L23" s="26">
        <v>86</v>
      </c>
      <c r="M23" s="25">
        <v>56</v>
      </c>
      <c r="N23" s="26">
        <v>130</v>
      </c>
      <c r="O23" s="22"/>
    </row>
    <row r="24" spans="1:19" ht="9.9499999999999993" customHeight="1" x14ac:dyDescent="0.2">
      <c r="A24" s="12"/>
      <c r="B24" s="6"/>
      <c r="C24" s="13"/>
      <c r="D24" s="14"/>
      <c r="E24" s="15"/>
      <c r="F24" s="14"/>
      <c r="G24" s="15"/>
      <c r="H24" s="14"/>
      <c r="I24" s="15"/>
      <c r="J24" s="14"/>
      <c r="K24" s="15"/>
      <c r="L24" s="13"/>
      <c r="M24" s="15"/>
      <c r="N24" s="14"/>
      <c r="O24" s="22"/>
    </row>
    <row r="25" spans="1:19" ht="9.9499999999999993" customHeight="1" x14ac:dyDescent="0.2">
      <c r="B25" s="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22"/>
    </row>
    <row r="26" spans="1:19" s="38" customFormat="1" ht="15" customHeight="1" x14ac:dyDescent="0.2">
      <c r="A26" s="52" t="s">
        <v>22</v>
      </c>
      <c r="B26" s="52"/>
      <c r="D26" s="16"/>
      <c r="N26" s="39"/>
      <c r="O26" s="22"/>
    </row>
    <row r="27" spans="1:19" ht="15" customHeight="1" x14ac:dyDescent="0.2">
      <c r="A27" s="38" t="s">
        <v>21</v>
      </c>
      <c r="D27" s="16"/>
    </row>
    <row r="32" spans="1:19" x14ac:dyDescent="0.2">
      <c r="B32" s="31"/>
    </row>
    <row r="35" spans="2:2" x14ac:dyDescent="0.2">
      <c r="B35" s="31"/>
    </row>
  </sheetData>
  <mergeCells count="19">
    <mergeCell ref="M6:M8"/>
    <mergeCell ref="N6:N8"/>
    <mergeCell ref="A26:B26"/>
    <mergeCell ref="G6:G8"/>
    <mergeCell ref="H6:H8"/>
    <mergeCell ref="I6:I8"/>
    <mergeCell ref="J6:J8"/>
    <mergeCell ref="K6:K8"/>
    <mergeCell ref="L6:L8"/>
    <mergeCell ref="A1:N1"/>
    <mergeCell ref="A2:N2"/>
    <mergeCell ref="A4:A8"/>
    <mergeCell ref="B4:N4"/>
    <mergeCell ref="B5:B8"/>
    <mergeCell ref="C5:N5"/>
    <mergeCell ref="C6:C8"/>
    <mergeCell ref="D6:D8"/>
    <mergeCell ref="E6:E8"/>
    <mergeCell ref="F6:F8"/>
  </mergeCells>
  <printOptions horizontalCentered="1"/>
  <pageMargins left="0.74803149606299213" right="0.74803149606299213" top="0.98425196850393704" bottom="0.98425196850393704" header="0" footer="0"/>
  <pageSetup scale="70" orientation="portrait" r:id="rId1"/>
  <ignoredErrors>
    <ignoredError sqref="B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52</vt:lpstr>
    </vt:vector>
  </TitlesOfParts>
  <Company>Contraloría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YANTILLON</dc:creator>
  <cp:lastModifiedBy>SILENA GIL</cp:lastModifiedBy>
  <cp:lastPrinted>2025-01-20T15:53:38Z</cp:lastPrinted>
  <dcterms:created xsi:type="dcterms:W3CDTF">2004-12-23T15:03:21Z</dcterms:created>
  <dcterms:modified xsi:type="dcterms:W3CDTF">2025-06-19T15:14:23Z</dcterms:modified>
</cp:coreProperties>
</file>