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7375" windowHeight="10845"/>
  </bookViews>
  <sheets>
    <sheet name="451-2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B89" i="1"/>
  <c r="B88" i="1"/>
  <c r="B83" i="1" s="1"/>
  <c r="B71" i="1"/>
  <c r="C34" i="1"/>
  <c r="B51" i="1"/>
  <c r="B50" i="1"/>
  <c r="B17" i="1"/>
  <c r="B16" i="1"/>
  <c r="F67" i="1" l="1"/>
  <c r="J27" i="1"/>
  <c r="G27" i="1"/>
  <c r="G99" i="1" l="1"/>
  <c r="D95" i="1"/>
  <c r="E95" i="1"/>
  <c r="F95" i="1"/>
  <c r="G95" i="1"/>
  <c r="H95" i="1"/>
  <c r="I95" i="1"/>
  <c r="J95" i="1"/>
  <c r="C84" i="1"/>
  <c r="B72" i="1"/>
  <c r="B60" i="1"/>
  <c r="D35" i="1"/>
  <c r="D34" i="1" s="1"/>
  <c r="D27" i="1"/>
  <c r="C12" i="1"/>
  <c r="C11" i="1" s="1"/>
  <c r="J67" i="1" l="1"/>
  <c r="J66" i="1" s="1"/>
  <c r="J65" i="1" s="1"/>
  <c r="I67" i="1"/>
  <c r="I66" i="1" s="1"/>
  <c r="I65" i="1" s="1"/>
  <c r="F66" i="1"/>
  <c r="F65" i="1" s="1"/>
  <c r="B63" i="1"/>
  <c r="B62" i="1"/>
  <c r="D61" i="1"/>
  <c r="E61" i="1"/>
  <c r="F61" i="1"/>
  <c r="G61" i="1"/>
  <c r="H61" i="1"/>
  <c r="I61" i="1"/>
  <c r="J61" i="1"/>
  <c r="H56" i="1"/>
  <c r="F56" i="1"/>
  <c r="G53" i="1"/>
  <c r="F53" i="1"/>
  <c r="D53" i="1"/>
  <c r="F52" i="1" l="1"/>
  <c r="G52" i="1"/>
  <c r="C33" i="1"/>
  <c r="H52" i="1"/>
  <c r="D52" i="1"/>
  <c r="D33" i="1" s="1"/>
  <c r="B61" i="1"/>
  <c r="E23" i="1"/>
  <c r="D84" i="1" l="1"/>
  <c r="E84" i="1"/>
  <c r="F84" i="1"/>
  <c r="G84" i="1"/>
  <c r="H84" i="1"/>
  <c r="I84" i="1"/>
  <c r="J84" i="1"/>
  <c r="B85" i="1"/>
  <c r="B86" i="1"/>
  <c r="B87" i="1"/>
  <c r="C82" i="1"/>
  <c r="D90" i="1"/>
  <c r="E91" i="1"/>
  <c r="F91" i="1"/>
  <c r="G91" i="1"/>
  <c r="H91" i="1"/>
  <c r="I91" i="1"/>
  <c r="B92" i="1"/>
  <c r="B84" i="1" l="1"/>
  <c r="E99" i="1"/>
  <c r="B102" i="1"/>
  <c r="E35" i="1"/>
  <c r="E34" i="1" s="1"/>
  <c r="B64" i="1"/>
  <c r="E67" i="1"/>
  <c r="F19" i="1"/>
  <c r="G19" i="1"/>
  <c r="H19" i="1"/>
  <c r="I19" i="1"/>
  <c r="E19" i="1"/>
  <c r="E18" i="1" s="1"/>
  <c r="H27" i="1"/>
  <c r="E27" i="1"/>
  <c r="D23" i="1"/>
  <c r="E66" i="1" l="1"/>
  <c r="E65" i="1" s="1"/>
  <c r="B67" i="1"/>
  <c r="B66" i="1" s="1"/>
  <c r="B65" i="1" s="1"/>
  <c r="B103" i="1"/>
  <c r="B101" i="1"/>
  <c r="B100" i="1"/>
  <c r="I99" i="1"/>
  <c r="H99" i="1"/>
  <c r="F99" i="1"/>
  <c r="D99" i="1"/>
  <c r="B98" i="1"/>
  <c r="B97" i="1"/>
  <c r="B96" i="1"/>
  <c r="J90" i="1"/>
  <c r="I90" i="1"/>
  <c r="H90" i="1"/>
  <c r="G90" i="1"/>
  <c r="G82" i="1" s="1"/>
  <c r="F90" i="1"/>
  <c r="E90" i="1"/>
  <c r="B94" i="1"/>
  <c r="B93" i="1"/>
  <c r="B70" i="1"/>
  <c r="B69" i="1"/>
  <c r="B68" i="1"/>
  <c r="B59" i="1"/>
  <c r="B58" i="1"/>
  <c r="B57" i="1"/>
  <c r="E56" i="1"/>
  <c r="E52" i="1" s="1"/>
  <c r="B55" i="1"/>
  <c r="B54" i="1"/>
  <c r="B49" i="1"/>
  <c r="B48" i="1"/>
  <c r="B36" i="1"/>
  <c r="J35" i="1"/>
  <c r="I35" i="1"/>
  <c r="H35" i="1"/>
  <c r="G35" i="1"/>
  <c r="F35" i="1"/>
  <c r="B32" i="1"/>
  <c r="B31" i="1"/>
  <c r="B30" i="1"/>
  <c r="B29" i="1"/>
  <c r="B28" i="1"/>
  <c r="I27" i="1"/>
  <c r="F27" i="1"/>
  <c r="B26" i="1"/>
  <c r="B25" i="1"/>
  <c r="B24" i="1"/>
  <c r="J23" i="1"/>
  <c r="J18" i="1" s="1"/>
  <c r="I23" i="1"/>
  <c r="I18" i="1" s="1"/>
  <c r="H23" i="1"/>
  <c r="H18" i="1" s="1"/>
  <c r="G23" i="1"/>
  <c r="G18" i="1" s="1"/>
  <c r="F23" i="1"/>
  <c r="F18" i="1" s="1"/>
  <c r="B22" i="1"/>
  <c r="B21" i="1"/>
  <c r="B20" i="1"/>
  <c r="D19" i="1"/>
  <c r="D18" i="1" s="1"/>
  <c r="B15" i="1"/>
  <c r="B14" i="1"/>
  <c r="B13" i="1"/>
  <c r="J12" i="1"/>
  <c r="J11" i="1" s="1"/>
  <c r="I12" i="1"/>
  <c r="I11" i="1" s="1"/>
  <c r="H12" i="1"/>
  <c r="H11" i="1" s="1"/>
  <c r="G12" i="1"/>
  <c r="G11" i="1" s="1"/>
  <c r="F12" i="1"/>
  <c r="F11" i="1" s="1"/>
  <c r="E12" i="1"/>
  <c r="D12" i="1"/>
  <c r="D11" i="1" s="1"/>
  <c r="F34" i="1" l="1"/>
  <c r="F33" i="1" s="1"/>
  <c r="J34" i="1"/>
  <c r="J33" i="1" s="1"/>
  <c r="G34" i="1"/>
  <c r="G33" i="1" s="1"/>
  <c r="H34" i="1"/>
  <c r="H33" i="1" s="1"/>
  <c r="I34" i="1"/>
  <c r="I33" i="1" s="1"/>
  <c r="E11" i="1"/>
  <c r="E10" i="1" s="1"/>
  <c r="E33" i="1"/>
  <c r="B91" i="1"/>
  <c r="D82" i="1"/>
  <c r="B56" i="1"/>
  <c r="B53" i="1"/>
  <c r="E82" i="1"/>
  <c r="H10" i="1"/>
  <c r="I10" i="1"/>
  <c r="B27" i="1"/>
  <c r="I82" i="1"/>
  <c r="B95" i="1"/>
  <c r="C10" i="1"/>
  <c r="F10" i="1"/>
  <c r="D10" i="1"/>
  <c r="G10" i="1"/>
  <c r="B12" i="1"/>
  <c r="B11" i="1" s="1"/>
  <c r="B19" i="1"/>
  <c r="J10" i="1"/>
  <c r="B99" i="1"/>
  <c r="H82" i="1"/>
  <c r="J82" i="1"/>
  <c r="B35" i="1"/>
  <c r="B34" i="1" s="1"/>
  <c r="B23" i="1"/>
  <c r="B52" i="1" l="1"/>
  <c r="B33" i="1" s="1"/>
  <c r="B90" i="1"/>
  <c r="B18" i="1"/>
  <c r="B10" i="1" s="1"/>
  <c r="F82" i="1"/>
  <c r="B82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<sst xmlns="http://schemas.openxmlformats.org/spreadsheetml/2006/main" count="353" uniqueCount="44">
  <si>
    <t>Conductores implicados en accidentes de tránsito fatales</t>
  </si>
  <si>
    <t>Total</t>
  </si>
  <si>
    <t>Menos de 15</t>
  </si>
  <si>
    <t>15-19</t>
  </si>
  <si>
    <t>20-29</t>
  </si>
  <si>
    <t>30-39</t>
  </si>
  <si>
    <t>40-49</t>
  </si>
  <si>
    <t>50-59</t>
  </si>
  <si>
    <t>60 y más</t>
  </si>
  <si>
    <t>-</t>
  </si>
  <si>
    <t xml:space="preserve">  -    Cantidad nula o cero.</t>
  </si>
  <si>
    <t>No espe-cificada</t>
  </si>
  <si>
    <t>Cuadro 27. CONDUCTORES IMPLICADOS EN ACCIDENTES DE TRÁNSITO FATALES EN LA REPÚBLICA,</t>
  </si>
  <si>
    <t xml:space="preserve"> SEGÚN PLACA Y TIPO DE VEHÍCULO IMPLICADO: AÑO 2018</t>
  </si>
  <si>
    <t>Particular………………………………………………………………………………………………………………..</t>
  </si>
  <si>
    <t xml:space="preserve">      Automóviles para pasajeros………………………………………………………………………………………………………………..</t>
  </si>
  <si>
    <t xml:space="preserve">            Camioneta………………………………………………………………………………………………………………..</t>
  </si>
  <si>
    <t xml:space="preserve">            Sedán y coupé………………………………………………………………………………………………………………..</t>
  </si>
  <si>
    <t xml:space="preserve">            Pick-up (doble cabina)………………………………………………………………………………………………………………..</t>
  </si>
  <si>
    <t>Comercial………………………………………………………………………………………………………………..</t>
  </si>
  <si>
    <t xml:space="preserve">            Microbús………………………………………………………………………………………………………………..</t>
  </si>
  <si>
    <t xml:space="preserve">      Camiones………………………………………………………………………………………………………………..</t>
  </si>
  <si>
    <t xml:space="preserve">            Panel………………………………………………………………………………………………………………..</t>
  </si>
  <si>
    <t xml:space="preserve">            Camión………………………………………………………………………………………………………………..</t>
  </si>
  <si>
    <t xml:space="preserve">            Mula………………………………………………………………………………………………………………..</t>
  </si>
  <si>
    <t>Taxi………………………………………………………………………………………………………………..</t>
  </si>
  <si>
    <r>
      <t>Bus colegial</t>
    </r>
    <r>
      <rPr>
        <sz val="10"/>
        <rFont val="Arial"/>
        <family val="2"/>
      </rPr>
      <t xml:space="preserve"> (Microbús)………………………………………………………………………………………………………………..</t>
    </r>
  </si>
  <si>
    <t>Otro………………………………………………………………………………………………………………..</t>
  </si>
  <si>
    <t>Distrito de Panamá………………………………………………………………………………………………………………..</t>
  </si>
  <si>
    <t xml:space="preserve">Taxi……………………………………………………………………………………………………………….. </t>
  </si>
  <si>
    <t>Distrito de San Miguelito………………………………………………………………………………………………………………..</t>
  </si>
  <si>
    <r>
      <t>Taxi (</t>
    </r>
    <r>
      <rPr>
        <sz val="10"/>
        <rFont val="Arial"/>
        <family val="2"/>
      </rPr>
      <t>Sedán y coupé)………………………………………………………………………………………………………………..</t>
    </r>
  </si>
  <si>
    <t>Resto de la República………………………………………………………………………………………………………………..</t>
  </si>
  <si>
    <r>
      <t xml:space="preserve">Bus colegial </t>
    </r>
    <r>
      <rPr>
        <sz val="10"/>
        <rFont val="Arial"/>
        <family val="2"/>
      </rPr>
      <t>(Microbús)………………………………………………………………………………………………………………..</t>
    </r>
  </si>
  <si>
    <t xml:space="preserve">                          TOTAL........................................................</t>
  </si>
  <si>
    <t xml:space="preserve">Placa y tipo </t>
  </si>
  <si>
    <t>de vehículo implicado</t>
  </si>
  <si>
    <t xml:space="preserve">      Bicicleta………………………………..……………………………………………………………………</t>
  </si>
  <si>
    <t xml:space="preserve">      Motocicleta y motoneta………………………………..……………………………………………………………………</t>
  </si>
  <si>
    <t xml:space="preserve">      Automóviles para pasajeros:</t>
  </si>
  <si>
    <t xml:space="preserve"> DISTRITOS DE PANAMÁ, SAN MIGUELITO Y RESTO DE LA REPÚBLICA,  POR GRUPO DE EDAD,</t>
  </si>
  <si>
    <t xml:space="preserve">            Ómnibus………………………………………………………………………………………………………………..</t>
  </si>
  <si>
    <t xml:space="preserve">      (Continuación)</t>
  </si>
  <si>
    <t xml:space="preserve">Grupos de 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</si>
</sst>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/>
    <xf numFmtId="3" fontId="2" fillId="0" borderId="8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distributed"/>
    </xf>
    <xf numFmtId="0" fontId="1" fillId="0" borderId="6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distributed"/>
    </xf>
    <xf numFmtId="0" fontId="1" fillId="0" borderId="0" xfId="0" applyFont="1" applyFill="1" applyBorder="1"/>
    <xf numFmtId="3" fontId="2" fillId="0" borderId="6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/>
    </xf>
    <xf numFmtId="3" fontId="1" fillId="0" borderId="6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6" xfId="0" applyNumberFormat="1" applyFont="1" applyFill="1" applyBorder="1" applyAlignment="1"/>
    <xf numFmtId="0" fontId="1" fillId="0" borderId="9" xfId="0" applyFont="1" applyFill="1" applyBorder="1" applyAlignment="1"/>
    <xf numFmtId="0" fontId="2" fillId="0" borderId="11" xfId="0" applyFont="1" applyFill="1" applyBorder="1" applyAlignment="1"/>
    <xf numFmtId="0" fontId="1" fillId="0" borderId="10" xfId="0" applyFont="1" applyFill="1" applyBorder="1" applyAlignment="1"/>
    <xf numFmtId="0" fontId="1" fillId="0" borderId="1" xfId="0" applyFont="1" applyFill="1" applyBorder="1" applyAlignment="1"/>
    <xf numFmtId="0" fontId="2" fillId="0" borderId="0" xfId="0" applyFont="1" applyFill="1" applyAlignment="1"/>
    <xf numFmtId="164" fontId="2" fillId="0" borderId="6" xfId="0" applyNumberFormat="1" applyFont="1" applyFill="1" applyBorder="1" applyAlignment="1">
      <alignment horizontal="distributed"/>
    </xf>
    <xf numFmtId="0" fontId="2" fillId="0" borderId="4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Fill="1" applyBorder="1" applyAlignment="1"/>
    <xf numFmtId="164" fontId="2" fillId="0" borderId="8" xfId="0" applyNumberFormat="1" applyFont="1" applyFill="1" applyBorder="1" applyAlignment="1">
      <alignment horizontal="distributed"/>
    </xf>
    <xf numFmtId="0" fontId="2" fillId="0" borderId="6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Fill="1"/>
    <xf numFmtId="3" fontId="2" fillId="0" borderId="8" xfId="0" applyNumberFormat="1" applyFont="1" applyFill="1" applyBorder="1"/>
    <xf numFmtId="0" fontId="2" fillId="0" borderId="8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zoomScaleNormal="100" workbookViewId="0">
      <selection sqref="A1:J1"/>
    </sheetView>
  </sheetViews>
  <sheetFormatPr baseColWidth="10" defaultRowHeight="21" customHeight="1" x14ac:dyDescent="0.2"/>
  <cols>
    <col min="1" max="1" width="31.42578125" style="2" customWidth="1"/>
    <col min="2" max="2" width="8" style="21" customWidth="1"/>
    <col min="3" max="9" width="7.42578125" style="2" customWidth="1"/>
    <col min="10" max="10" width="8.42578125" style="2" customWidth="1"/>
    <col min="11" max="11" width="11.42578125" style="1"/>
    <col min="12" max="240" width="11.42578125" style="2"/>
    <col min="241" max="241" width="37.28515625" style="2" customWidth="1"/>
    <col min="242" max="242" width="9" style="2" customWidth="1"/>
    <col min="243" max="243" width="8.5703125" style="2" customWidth="1"/>
    <col min="244" max="249" width="9" style="2" customWidth="1"/>
    <col min="250" max="250" width="11" style="2" customWidth="1"/>
    <col min="251" max="496" width="11.42578125" style="2"/>
    <col min="497" max="497" width="37.28515625" style="2" customWidth="1"/>
    <col min="498" max="498" width="9" style="2" customWidth="1"/>
    <col min="499" max="499" width="8.5703125" style="2" customWidth="1"/>
    <col min="500" max="505" width="9" style="2" customWidth="1"/>
    <col min="506" max="506" width="11" style="2" customWidth="1"/>
    <col min="507" max="752" width="11.42578125" style="2"/>
    <col min="753" max="753" width="37.28515625" style="2" customWidth="1"/>
    <col min="754" max="754" width="9" style="2" customWidth="1"/>
    <col min="755" max="755" width="8.5703125" style="2" customWidth="1"/>
    <col min="756" max="761" width="9" style="2" customWidth="1"/>
    <col min="762" max="762" width="11" style="2" customWidth="1"/>
    <col min="763" max="1008" width="11.42578125" style="2"/>
    <col min="1009" max="1009" width="37.28515625" style="2" customWidth="1"/>
    <col min="1010" max="1010" width="9" style="2" customWidth="1"/>
    <col min="1011" max="1011" width="8.5703125" style="2" customWidth="1"/>
    <col min="1012" max="1017" width="9" style="2" customWidth="1"/>
    <col min="1018" max="1018" width="11" style="2" customWidth="1"/>
    <col min="1019" max="1264" width="11.42578125" style="2"/>
    <col min="1265" max="1265" width="37.28515625" style="2" customWidth="1"/>
    <col min="1266" max="1266" width="9" style="2" customWidth="1"/>
    <col min="1267" max="1267" width="8.5703125" style="2" customWidth="1"/>
    <col min="1268" max="1273" width="9" style="2" customWidth="1"/>
    <col min="1274" max="1274" width="11" style="2" customWidth="1"/>
    <col min="1275" max="1520" width="11.42578125" style="2"/>
    <col min="1521" max="1521" width="37.28515625" style="2" customWidth="1"/>
    <col min="1522" max="1522" width="9" style="2" customWidth="1"/>
    <col min="1523" max="1523" width="8.5703125" style="2" customWidth="1"/>
    <col min="1524" max="1529" width="9" style="2" customWidth="1"/>
    <col min="1530" max="1530" width="11" style="2" customWidth="1"/>
    <col min="1531" max="1776" width="11.42578125" style="2"/>
    <col min="1777" max="1777" width="37.28515625" style="2" customWidth="1"/>
    <col min="1778" max="1778" width="9" style="2" customWidth="1"/>
    <col min="1779" max="1779" width="8.5703125" style="2" customWidth="1"/>
    <col min="1780" max="1785" width="9" style="2" customWidth="1"/>
    <col min="1786" max="1786" width="11" style="2" customWidth="1"/>
    <col min="1787" max="2032" width="11.42578125" style="2"/>
    <col min="2033" max="2033" width="37.28515625" style="2" customWidth="1"/>
    <col min="2034" max="2034" width="9" style="2" customWidth="1"/>
    <col min="2035" max="2035" width="8.5703125" style="2" customWidth="1"/>
    <col min="2036" max="2041" width="9" style="2" customWidth="1"/>
    <col min="2042" max="2042" width="11" style="2" customWidth="1"/>
    <col min="2043" max="2288" width="11.42578125" style="2"/>
    <col min="2289" max="2289" width="37.28515625" style="2" customWidth="1"/>
    <col min="2290" max="2290" width="9" style="2" customWidth="1"/>
    <col min="2291" max="2291" width="8.5703125" style="2" customWidth="1"/>
    <col min="2292" max="2297" width="9" style="2" customWidth="1"/>
    <col min="2298" max="2298" width="11" style="2" customWidth="1"/>
    <col min="2299" max="2544" width="11.42578125" style="2"/>
    <col min="2545" max="2545" width="37.28515625" style="2" customWidth="1"/>
    <col min="2546" max="2546" width="9" style="2" customWidth="1"/>
    <col min="2547" max="2547" width="8.5703125" style="2" customWidth="1"/>
    <col min="2548" max="2553" width="9" style="2" customWidth="1"/>
    <col min="2554" max="2554" width="11" style="2" customWidth="1"/>
    <col min="2555" max="2800" width="11.42578125" style="2"/>
    <col min="2801" max="2801" width="37.28515625" style="2" customWidth="1"/>
    <col min="2802" max="2802" width="9" style="2" customWidth="1"/>
    <col min="2803" max="2803" width="8.5703125" style="2" customWidth="1"/>
    <col min="2804" max="2809" width="9" style="2" customWidth="1"/>
    <col min="2810" max="2810" width="11" style="2" customWidth="1"/>
    <col min="2811" max="3056" width="11.42578125" style="2"/>
    <col min="3057" max="3057" width="37.28515625" style="2" customWidth="1"/>
    <col min="3058" max="3058" width="9" style="2" customWidth="1"/>
    <col min="3059" max="3059" width="8.5703125" style="2" customWidth="1"/>
    <col min="3060" max="3065" width="9" style="2" customWidth="1"/>
    <col min="3066" max="3066" width="11" style="2" customWidth="1"/>
    <col min="3067" max="3312" width="11.42578125" style="2"/>
    <col min="3313" max="3313" width="37.28515625" style="2" customWidth="1"/>
    <col min="3314" max="3314" width="9" style="2" customWidth="1"/>
    <col min="3315" max="3315" width="8.5703125" style="2" customWidth="1"/>
    <col min="3316" max="3321" width="9" style="2" customWidth="1"/>
    <col min="3322" max="3322" width="11" style="2" customWidth="1"/>
    <col min="3323" max="3568" width="11.42578125" style="2"/>
    <col min="3569" max="3569" width="37.28515625" style="2" customWidth="1"/>
    <col min="3570" max="3570" width="9" style="2" customWidth="1"/>
    <col min="3571" max="3571" width="8.5703125" style="2" customWidth="1"/>
    <col min="3572" max="3577" width="9" style="2" customWidth="1"/>
    <col min="3578" max="3578" width="11" style="2" customWidth="1"/>
    <col min="3579" max="3824" width="11.42578125" style="2"/>
    <col min="3825" max="3825" width="37.28515625" style="2" customWidth="1"/>
    <col min="3826" max="3826" width="9" style="2" customWidth="1"/>
    <col min="3827" max="3827" width="8.5703125" style="2" customWidth="1"/>
    <col min="3828" max="3833" width="9" style="2" customWidth="1"/>
    <col min="3834" max="3834" width="11" style="2" customWidth="1"/>
    <col min="3835" max="4080" width="11.42578125" style="2"/>
    <col min="4081" max="4081" width="37.28515625" style="2" customWidth="1"/>
    <col min="4082" max="4082" width="9" style="2" customWidth="1"/>
    <col min="4083" max="4083" width="8.5703125" style="2" customWidth="1"/>
    <col min="4084" max="4089" width="9" style="2" customWidth="1"/>
    <col min="4090" max="4090" width="11" style="2" customWidth="1"/>
    <col min="4091" max="4336" width="11.42578125" style="2"/>
    <col min="4337" max="4337" width="37.28515625" style="2" customWidth="1"/>
    <col min="4338" max="4338" width="9" style="2" customWidth="1"/>
    <col min="4339" max="4339" width="8.5703125" style="2" customWidth="1"/>
    <col min="4340" max="4345" width="9" style="2" customWidth="1"/>
    <col min="4346" max="4346" width="11" style="2" customWidth="1"/>
    <col min="4347" max="4592" width="11.42578125" style="2"/>
    <col min="4593" max="4593" width="37.28515625" style="2" customWidth="1"/>
    <col min="4594" max="4594" width="9" style="2" customWidth="1"/>
    <col min="4595" max="4595" width="8.5703125" style="2" customWidth="1"/>
    <col min="4596" max="4601" width="9" style="2" customWidth="1"/>
    <col min="4602" max="4602" width="11" style="2" customWidth="1"/>
    <col min="4603" max="4848" width="11.42578125" style="2"/>
    <col min="4849" max="4849" width="37.28515625" style="2" customWidth="1"/>
    <col min="4850" max="4850" width="9" style="2" customWidth="1"/>
    <col min="4851" max="4851" width="8.5703125" style="2" customWidth="1"/>
    <col min="4852" max="4857" width="9" style="2" customWidth="1"/>
    <col min="4858" max="4858" width="11" style="2" customWidth="1"/>
    <col min="4859" max="5104" width="11.42578125" style="2"/>
    <col min="5105" max="5105" width="37.28515625" style="2" customWidth="1"/>
    <col min="5106" max="5106" width="9" style="2" customWidth="1"/>
    <col min="5107" max="5107" width="8.5703125" style="2" customWidth="1"/>
    <col min="5108" max="5113" width="9" style="2" customWidth="1"/>
    <col min="5114" max="5114" width="11" style="2" customWidth="1"/>
    <col min="5115" max="5360" width="11.42578125" style="2"/>
    <col min="5361" max="5361" width="37.28515625" style="2" customWidth="1"/>
    <col min="5362" max="5362" width="9" style="2" customWidth="1"/>
    <col min="5363" max="5363" width="8.5703125" style="2" customWidth="1"/>
    <col min="5364" max="5369" width="9" style="2" customWidth="1"/>
    <col min="5370" max="5370" width="11" style="2" customWidth="1"/>
    <col min="5371" max="5616" width="11.42578125" style="2"/>
    <col min="5617" max="5617" width="37.28515625" style="2" customWidth="1"/>
    <col min="5618" max="5618" width="9" style="2" customWidth="1"/>
    <col min="5619" max="5619" width="8.5703125" style="2" customWidth="1"/>
    <col min="5620" max="5625" width="9" style="2" customWidth="1"/>
    <col min="5626" max="5626" width="11" style="2" customWidth="1"/>
    <col min="5627" max="5872" width="11.42578125" style="2"/>
    <col min="5873" max="5873" width="37.28515625" style="2" customWidth="1"/>
    <col min="5874" max="5874" width="9" style="2" customWidth="1"/>
    <col min="5875" max="5875" width="8.5703125" style="2" customWidth="1"/>
    <col min="5876" max="5881" width="9" style="2" customWidth="1"/>
    <col min="5882" max="5882" width="11" style="2" customWidth="1"/>
    <col min="5883" max="6128" width="11.42578125" style="2"/>
    <col min="6129" max="6129" width="37.28515625" style="2" customWidth="1"/>
    <col min="6130" max="6130" width="9" style="2" customWidth="1"/>
    <col min="6131" max="6131" width="8.5703125" style="2" customWidth="1"/>
    <col min="6132" max="6137" width="9" style="2" customWidth="1"/>
    <col min="6138" max="6138" width="11" style="2" customWidth="1"/>
    <col min="6139" max="6384" width="11.42578125" style="2"/>
    <col min="6385" max="6385" width="37.28515625" style="2" customWidth="1"/>
    <col min="6386" max="6386" width="9" style="2" customWidth="1"/>
    <col min="6387" max="6387" width="8.5703125" style="2" customWidth="1"/>
    <col min="6388" max="6393" width="9" style="2" customWidth="1"/>
    <col min="6394" max="6394" width="11" style="2" customWidth="1"/>
    <col min="6395" max="6640" width="11.42578125" style="2"/>
    <col min="6641" max="6641" width="37.28515625" style="2" customWidth="1"/>
    <col min="6642" max="6642" width="9" style="2" customWidth="1"/>
    <col min="6643" max="6643" width="8.5703125" style="2" customWidth="1"/>
    <col min="6644" max="6649" width="9" style="2" customWidth="1"/>
    <col min="6650" max="6650" width="11" style="2" customWidth="1"/>
    <col min="6651" max="6896" width="11.42578125" style="2"/>
    <col min="6897" max="6897" width="37.28515625" style="2" customWidth="1"/>
    <col min="6898" max="6898" width="9" style="2" customWidth="1"/>
    <col min="6899" max="6899" width="8.5703125" style="2" customWidth="1"/>
    <col min="6900" max="6905" width="9" style="2" customWidth="1"/>
    <col min="6906" max="6906" width="11" style="2" customWidth="1"/>
    <col min="6907" max="7152" width="11.42578125" style="2"/>
    <col min="7153" max="7153" width="37.28515625" style="2" customWidth="1"/>
    <col min="7154" max="7154" width="9" style="2" customWidth="1"/>
    <col min="7155" max="7155" width="8.5703125" style="2" customWidth="1"/>
    <col min="7156" max="7161" width="9" style="2" customWidth="1"/>
    <col min="7162" max="7162" width="11" style="2" customWidth="1"/>
    <col min="7163" max="7408" width="11.42578125" style="2"/>
    <col min="7409" max="7409" width="37.28515625" style="2" customWidth="1"/>
    <col min="7410" max="7410" width="9" style="2" customWidth="1"/>
    <col min="7411" max="7411" width="8.5703125" style="2" customWidth="1"/>
    <col min="7412" max="7417" width="9" style="2" customWidth="1"/>
    <col min="7418" max="7418" width="11" style="2" customWidth="1"/>
    <col min="7419" max="7664" width="11.42578125" style="2"/>
    <col min="7665" max="7665" width="37.28515625" style="2" customWidth="1"/>
    <col min="7666" max="7666" width="9" style="2" customWidth="1"/>
    <col min="7667" max="7667" width="8.5703125" style="2" customWidth="1"/>
    <col min="7668" max="7673" width="9" style="2" customWidth="1"/>
    <col min="7674" max="7674" width="11" style="2" customWidth="1"/>
    <col min="7675" max="7920" width="11.42578125" style="2"/>
    <col min="7921" max="7921" width="37.28515625" style="2" customWidth="1"/>
    <col min="7922" max="7922" width="9" style="2" customWidth="1"/>
    <col min="7923" max="7923" width="8.5703125" style="2" customWidth="1"/>
    <col min="7924" max="7929" width="9" style="2" customWidth="1"/>
    <col min="7930" max="7930" width="11" style="2" customWidth="1"/>
    <col min="7931" max="8176" width="11.42578125" style="2"/>
    <col min="8177" max="8177" width="37.28515625" style="2" customWidth="1"/>
    <col min="8178" max="8178" width="9" style="2" customWidth="1"/>
    <col min="8179" max="8179" width="8.5703125" style="2" customWidth="1"/>
    <col min="8180" max="8185" width="9" style="2" customWidth="1"/>
    <col min="8186" max="8186" width="11" style="2" customWidth="1"/>
    <col min="8187" max="8432" width="11.42578125" style="2"/>
    <col min="8433" max="8433" width="37.28515625" style="2" customWidth="1"/>
    <col min="8434" max="8434" width="9" style="2" customWidth="1"/>
    <col min="8435" max="8435" width="8.5703125" style="2" customWidth="1"/>
    <col min="8436" max="8441" width="9" style="2" customWidth="1"/>
    <col min="8442" max="8442" width="11" style="2" customWidth="1"/>
    <col min="8443" max="8688" width="11.42578125" style="2"/>
    <col min="8689" max="8689" width="37.28515625" style="2" customWidth="1"/>
    <col min="8690" max="8690" width="9" style="2" customWidth="1"/>
    <col min="8691" max="8691" width="8.5703125" style="2" customWidth="1"/>
    <col min="8692" max="8697" width="9" style="2" customWidth="1"/>
    <col min="8698" max="8698" width="11" style="2" customWidth="1"/>
    <col min="8699" max="8944" width="11.42578125" style="2"/>
    <col min="8945" max="8945" width="37.28515625" style="2" customWidth="1"/>
    <col min="8946" max="8946" width="9" style="2" customWidth="1"/>
    <col min="8947" max="8947" width="8.5703125" style="2" customWidth="1"/>
    <col min="8948" max="8953" width="9" style="2" customWidth="1"/>
    <col min="8954" max="8954" width="11" style="2" customWidth="1"/>
    <col min="8955" max="9200" width="11.42578125" style="2"/>
    <col min="9201" max="9201" width="37.28515625" style="2" customWidth="1"/>
    <col min="9202" max="9202" width="9" style="2" customWidth="1"/>
    <col min="9203" max="9203" width="8.5703125" style="2" customWidth="1"/>
    <col min="9204" max="9209" width="9" style="2" customWidth="1"/>
    <col min="9210" max="9210" width="11" style="2" customWidth="1"/>
    <col min="9211" max="9456" width="11.42578125" style="2"/>
    <col min="9457" max="9457" width="37.28515625" style="2" customWidth="1"/>
    <col min="9458" max="9458" width="9" style="2" customWidth="1"/>
    <col min="9459" max="9459" width="8.5703125" style="2" customWidth="1"/>
    <col min="9460" max="9465" width="9" style="2" customWidth="1"/>
    <col min="9466" max="9466" width="11" style="2" customWidth="1"/>
    <col min="9467" max="9712" width="11.42578125" style="2"/>
    <col min="9713" max="9713" width="37.28515625" style="2" customWidth="1"/>
    <col min="9714" max="9714" width="9" style="2" customWidth="1"/>
    <col min="9715" max="9715" width="8.5703125" style="2" customWidth="1"/>
    <col min="9716" max="9721" width="9" style="2" customWidth="1"/>
    <col min="9722" max="9722" width="11" style="2" customWidth="1"/>
    <col min="9723" max="9968" width="11.42578125" style="2"/>
    <col min="9969" max="9969" width="37.28515625" style="2" customWidth="1"/>
    <col min="9970" max="9970" width="9" style="2" customWidth="1"/>
    <col min="9971" max="9971" width="8.5703125" style="2" customWidth="1"/>
    <col min="9972" max="9977" width="9" style="2" customWidth="1"/>
    <col min="9978" max="9978" width="11" style="2" customWidth="1"/>
    <col min="9979" max="10224" width="11.42578125" style="2"/>
    <col min="10225" max="10225" width="37.28515625" style="2" customWidth="1"/>
    <col min="10226" max="10226" width="9" style="2" customWidth="1"/>
    <col min="10227" max="10227" width="8.5703125" style="2" customWidth="1"/>
    <col min="10228" max="10233" width="9" style="2" customWidth="1"/>
    <col min="10234" max="10234" width="11" style="2" customWidth="1"/>
    <col min="10235" max="10480" width="11.42578125" style="2"/>
    <col min="10481" max="10481" width="37.28515625" style="2" customWidth="1"/>
    <col min="10482" max="10482" width="9" style="2" customWidth="1"/>
    <col min="10483" max="10483" width="8.5703125" style="2" customWidth="1"/>
    <col min="10484" max="10489" width="9" style="2" customWidth="1"/>
    <col min="10490" max="10490" width="11" style="2" customWidth="1"/>
    <col min="10491" max="10736" width="11.42578125" style="2"/>
    <col min="10737" max="10737" width="37.28515625" style="2" customWidth="1"/>
    <col min="10738" max="10738" width="9" style="2" customWidth="1"/>
    <col min="10739" max="10739" width="8.5703125" style="2" customWidth="1"/>
    <col min="10740" max="10745" width="9" style="2" customWidth="1"/>
    <col min="10746" max="10746" width="11" style="2" customWidth="1"/>
    <col min="10747" max="10992" width="11.42578125" style="2"/>
    <col min="10993" max="10993" width="37.28515625" style="2" customWidth="1"/>
    <col min="10994" max="10994" width="9" style="2" customWidth="1"/>
    <col min="10995" max="10995" width="8.5703125" style="2" customWidth="1"/>
    <col min="10996" max="11001" width="9" style="2" customWidth="1"/>
    <col min="11002" max="11002" width="11" style="2" customWidth="1"/>
    <col min="11003" max="11248" width="11.42578125" style="2"/>
    <col min="11249" max="11249" width="37.28515625" style="2" customWidth="1"/>
    <col min="11250" max="11250" width="9" style="2" customWidth="1"/>
    <col min="11251" max="11251" width="8.5703125" style="2" customWidth="1"/>
    <col min="11252" max="11257" width="9" style="2" customWidth="1"/>
    <col min="11258" max="11258" width="11" style="2" customWidth="1"/>
    <col min="11259" max="11504" width="11.42578125" style="2"/>
    <col min="11505" max="11505" width="37.28515625" style="2" customWidth="1"/>
    <col min="11506" max="11506" width="9" style="2" customWidth="1"/>
    <col min="11507" max="11507" width="8.5703125" style="2" customWidth="1"/>
    <col min="11508" max="11513" width="9" style="2" customWidth="1"/>
    <col min="11514" max="11514" width="11" style="2" customWidth="1"/>
    <col min="11515" max="11760" width="11.42578125" style="2"/>
    <col min="11761" max="11761" width="37.28515625" style="2" customWidth="1"/>
    <col min="11762" max="11762" width="9" style="2" customWidth="1"/>
    <col min="11763" max="11763" width="8.5703125" style="2" customWidth="1"/>
    <col min="11764" max="11769" width="9" style="2" customWidth="1"/>
    <col min="11770" max="11770" width="11" style="2" customWidth="1"/>
    <col min="11771" max="12016" width="11.42578125" style="2"/>
    <col min="12017" max="12017" width="37.28515625" style="2" customWidth="1"/>
    <col min="12018" max="12018" width="9" style="2" customWidth="1"/>
    <col min="12019" max="12019" width="8.5703125" style="2" customWidth="1"/>
    <col min="12020" max="12025" width="9" style="2" customWidth="1"/>
    <col min="12026" max="12026" width="11" style="2" customWidth="1"/>
    <col min="12027" max="12272" width="11.42578125" style="2"/>
    <col min="12273" max="12273" width="37.28515625" style="2" customWidth="1"/>
    <col min="12274" max="12274" width="9" style="2" customWidth="1"/>
    <col min="12275" max="12275" width="8.5703125" style="2" customWidth="1"/>
    <col min="12276" max="12281" width="9" style="2" customWidth="1"/>
    <col min="12282" max="12282" width="11" style="2" customWidth="1"/>
    <col min="12283" max="12528" width="11.42578125" style="2"/>
    <col min="12529" max="12529" width="37.28515625" style="2" customWidth="1"/>
    <col min="12530" max="12530" width="9" style="2" customWidth="1"/>
    <col min="12531" max="12531" width="8.5703125" style="2" customWidth="1"/>
    <col min="12532" max="12537" width="9" style="2" customWidth="1"/>
    <col min="12538" max="12538" width="11" style="2" customWidth="1"/>
    <col min="12539" max="12784" width="11.42578125" style="2"/>
    <col min="12785" max="12785" width="37.28515625" style="2" customWidth="1"/>
    <col min="12786" max="12786" width="9" style="2" customWidth="1"/>
    <col min="12787" max="12787" width="8.5703125" style="2" customWidth="1"/>
    <col min="12788" max="12793" width="9" style="2" customWidth="1"/>
    <col min="12794" max="12794" width="11" style="2" customWidth="1"/>
    <col min="12795" max="13040" width="11.42578125" style="2"/>
    <col min="13041" max="13041" width="37.28515625" style="2" customWidth="1"/>
    <col min="13042" max="13042" width="9" style="2" customWidth="1"/>
    <col min="13043" max="13043" width="8.5703125" style="2" customWidth="1"/>
    <col min="13044" max="13049" width="9" style="2" customWidth="1"/>
    <col min="13050" max="13050" width="11" style="2" customWidth="1"/>
    <col min="13051" max="13296" width="11.42578125" style="2"/>
    <col min="13297" max="13297" width="37.28515625" style="2" customWidth="1"/>
    <col min="13298" max="13298" width="9" style="2" customWidth="1"/>
    <col min="13299" max="13299" width="8.5703125" style="2" customWidth="1"/>
    <col min="13300" max="13305" width="9" style="2" customWidth="1"/>
    <col min="13306" max="13306" width="11" style="2" customWidth="1"/>
    <col min="13307" max="13552" width="11.42578125" style="2"/>
    <col min="13553" max="13553" width="37.28515625" style="2" customWidth="1"/>
    <col min="13554" max="13554" width="9" style="2" customWidth="1"/>
    <col min="13555" max="13555" width="8.5703125" style="2" customWidth="1"/>
    <col min="13556" max="13561" width="9" style="2" customWidth="1"/>
    <col min="13562" max="13562" width="11" style="2" customWidth="1"/>
    <col min="13563" max="13808" width="11.42578125" style="2"/>
    <col min="13809" max="13809" width="37.28515625" style="2" customWidth="1"/>
    <col min="13810" max="13810" width="9" style="2" customWidth="1"/>
    <col min="13811" max="13811" width="8.5703125" style="2" customWidth="1"/>
    <col min="13812" max="13817" width="9" style="2" customWidth="1"/>
    <col min="13818" max="13818" width="11" style="2" customWidth="1"/>
    <col min="13819" max="14064" width="11.42578125" style="2"/>
    <col min="14065" max="14065" width="37.28515625" style="2" customWidth="1"/>
    <col min="14066" max="14066" width="9" style="2" customWidth="1"/>
    <col min="14067" max="14067" width="8.5703125" style="2" customWidth="1"/>
    <col min="14068" max="14073" width="9" style="2" customWidth="1"/>
    <col min="14074" max="14074" width="11" style="2" customWidth="1"/>
    <col min="14075" max="14320" width="11.42578125" style="2"/>
    <col min="14321" max="14321" width="37.28515625" style="2" customWidth="1"/>
    <col min="14322" max="14322" width="9" style="2" customWidth="1"/>
    <col min="14323" max="14323" width="8.5703125" style="2" customWidth="1"/>
    <col min="14324" max="14329" width="9" style="2" customWidth="1"/>
    <col min="14330" max="14330" width="11" style="2" customWidth="1"/>
    <col min="14331" max="14576" width="11.42578125" style="2"/>
    <col min="14577" max="14577" width="37.28515625" style="2" customWidth="1"/>
    <col min="14578" max="14578" width="9" style="2" customWidth="1"/>
    <col min="14579" max="14579" width="8.5703125" style="2" customWidth="1"/>
    <col min="14580" max="14585" width="9" style="2" customWidth="1"/>
    <col min="14586" max="14586" width="11" style="2" customWidth="1"/>
    <col min="14587" max="14832" width="11.42578125" style="2"/>
    <col min="14833" max="14833" width="37.28515625" style="2" customWidth="1"/>
    <col min="14834" max="14834" width="9" style="2" customWidth="1"/>
    <col min="14835" max="14835" width="8.5703125" style="2" customWidth="1"/>
    <col min="14836" max="14841" width="9" style="2" customWidth="1"/>
    <col min="14842" max="14842" width="11" style="2" customWidth="1"/>
    <col min="14843" max="15088" width="11.42578125" style="2"/>
    <col min="15089" max="15089" width="37.28515625" style="2" customWidth="1"/>
    <col min="15090" max="15090" width="9" style="2" customWidth="1"/>
    <col min="15091" max="15091" width="8.5703125" style="2" customWidth="1"/>
    <col min="15092" max="15097" width="9" style="2" customWidth="1"/>
    <col min="15098" max="15098" width="11" style="2" customWidth="1"/>
    <col min="15099" max="15344" width="11.42578125" style="2"/>
    <col min="15345" max="15345" width="37.28515625" style="2" customWidth="1"/>
    <col min="15346" max="15346" width="9" style="2" customWidth="1"/>
    <col min="15347" max="15347" width="8.5703125" style="2" customWidth="1"/>
    <col min="15348" max="15353" width="9" style="2" customWidth="1"/>
    <col min="15354" max="15354" width="11" style="2" customWidth="1"/>
    <col min="15355" max="15600" width="11.42578125" style="2"/>
    <col min="15601" max="15601" width="37.28515625" style="2" customWidth="1"/>
    <col min="15602" max="15602" width="9" style="2" customWidth="1"/>
    <col min="15603" max="15603" width="8.5703125" style="2" customWidth="1"/>
    <col min="15604" max="15609" width="9" style="2" customWidth="1"/>
    <col min="15610" max="15610" width="11" style="2" customWidth="1"/>
    <col min="15611" max="15856" width="11.42578125" style="2"/>
    <col min="15857" max="15857" width="37.28515625" style="2" customWidth="1"/>
    <col min="15858" max="15858" width="9" style="2" customWidth="1"/>
    <col min="15859" max="15859" width="8.5703125" style="2" customWidth="1"/>
    <col min="15860" max="15865" width="9" style="2" customWidth="1"/>
    <col min="15866" max="15866" width="11" style="2" customWidth="1"/>
    <col min="15867" max="16112" width="11.42578125" style="2"/>
    <col min="16113" max="16113" width="37.28515625" style="2" customWidth="1"/>
    <col min="16114" max="16114" width="9" style="2" customWidth="1"/>
    <col min="16115" max="16115" width="8.5703125" style="2" customWidth="1"/>
    <col min="16116" max="16121" width="9" style="2" customWidth="1"/>
    <col min="16122" max="16122" width="11" style="2" customWidth="1"/>
    <col min="16123" max="16384" width="11.42578125" style="2"/>
  </cols>
  <sheetData>
    <row r="1" spans="1:10" ht="21" customHeight="1" x14ac:dyDescent="0.2">
      <c r="A1" s="42" t="s">
        <v>12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" customHeight="1" x14ac:dyDescent="0.2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" customHeight="1" x14ac:dyDescent="0.2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21" customHeight="1" x14ac:dyDescent="0.2">
      <c r="A4" s="3"/>
      <c r="B4" s="4"/>
      <c r="C4" s="5"/>
      <c r="D4" s="5"/>
      <c r="E4" s="5"/>
      <c r="F4" s="5"/>
      <c r="G4" s="5"/>
      <c r="H4" s="5"/>
      <c r="I4" s="5"/>
      <c r="J4" s="5"/>
    </row>
    <row r="5" spans="1:10" ht="27.75" customHeight="1" x14ac:dyDescent="0.2">
      <c r="A5" s="33"/>
      <c r="B5" s="43" t="s">
        <v>0</v>
      </c>
      <c r="C5" s="44"/>
      <c r="D5" s="44"/>
      <c r="E5" s="44"/>
      <c r="F5" s="44"/>
      <c r="G5" s="44"/>
      <c r="H5" s="44"/>
      <c r="I5" s="44"/>
      <c r="J5" s="44"/>
    </row>
    <row r="6" spans="1:10" ht="27.75" customHeight="1" x14ac:dyDescent="0.2">
      <c r="A6" s="35" t="s">
        <v>35</v>
      </c>
      <c r="B6" s="45" t="s">
        <v>1</v>
      </c>
      <c r="C6" s="43" t="s">
        <v>43</v>
      </c>
      <c r="D6" s="44"/>
      <c r="E6" s="44"/>
      <c r="F6" s="44"/>
      <c r="G6" s="44"/>
      <c r="H6" s="44"/>
      <c r="I6" s="44"/>
      <c r="J6" s="44"/>
    </row>
    <row r="7" spans="1:10" ht="27.75" customHeight="1" x14ac:dyDescent="0.2">
      <c r="A7" s="36" t="s">
        <v>36</v>
      </c>
      <c r="B7" s="46"/>
      <c r="C7" s="48" t="s">
        <v>2</v>
      </c>
      <c r="D7" s="48" t="s">
        <v>3</v>
      </c>
      <c r="E7" s="48" t="s">
        <v>4</v>
      </c>
      <c r="F7" s="48" t="s">
        <v>5</v>
      </c>
      <c r="G7" s="48" t="s">
        <v>6</v>
      </c>
      <c r="H7" s="48" t="s">
        <v>7</v>
      </c>
      <c r="I7" s="48" t="s">
        <v>8</v>
      </c>
      <c r="J7" s="49" t="s">
        <v>11</v>
      </c>
    </row>
    <row r="8" spans="1:10" ht="27.75" customHeight="1" x14ac:dyDescent="0.2">
      <c r="A8" s="34"/>
      <c r="B8" s="47"/>
      <c r="C8" s="47"/>
      <c r="D8" s="47"/>
      <c r="E8" s="47"/>
      <c r="F8" s="47"/>
      <c r="G8" s="47"/>
      <c r="H8" s="47"/>
      <c r="I8" s="47"/>
      <c r="J8" s="50"/>
    </row>
    <row r="9" spans="1:10" ht="10.35" customHeight="1" x14ac:dyDescent="0.2">
      <c r="A9" s="29"/>
      <c r="B9" s="30"/>
      <c r="C9" s="30"/>
      <c r="D9" s="30"/>
      <c r="E9" s="30"/>
      <c r="F9" s="30"/>
      <c r="G9" s="30"/>
      <c r="H9" s="30"/>
      <c r="I9" s="30"/>
      <c r="J9" s="31"/>
    </row>
    <row r="10" spans="1:10" ht="24.2" customHeight="1" x14ac:dyDescent="0.2">
      <c r="A10" s="23" t="s">
        <v>34</v>
      </c>
      <c r="B10" s="12">
        <f>SUM(B11,B18,B27,B31,B32)</f>
        <v>455</v>
      </c>
      <c r="C10" s="12">
        <f>SUM(C11,C18,C27,C32)</f>
        <v>4</v>
      </c>
      <c r="D10" s="12">
        <f>SUM(D11,D18,D27,D32)</f>
        <v>16</v>
      </c>
      <c r="E10" s="12">
        <f>SUM(E11,E18,E27,E31,E32)</f>
        <v>122</v>
      </c>
      <c r="F10" s="12">
        <f>SUM(F11,F18,F27,F31,F32)</f>
        <v>102</v>
      </c>
      <c r="G10" s="12">
        <f>SUM(G11,G18,G27,G31,G32)</f>
        <v>82</v>
      </c>
      <c r="H10" s="12">
        <f>SUM(H11,H18,H27,H31,H32)</f>
        <v>50</v>
      </c>
      <c r="I10" s="12">
        <f>SUM(I11,I18,I27,I31,I32)</f>
        <v>41</v>
      </c>
      <c r="J10" s="24">
        <f>SUM(J11,J18,J27,J32)</f>
        <v>38</v>
      </c>
    </row>
    <row r="11" spans="1:10" ht="19.5" customHeight="1" x14ac:dyDescent="0.2">
      <c r="A11" s="25" t="s">
        <v>14</v>
      </c>
      <c r="B11" s="12">
        <f>SUM(B12,B16,B17)</f>
        <v>304</v>
      </c>
      <c r="C11" s="12">
        <f>SUM(C12,C16,C17)</f>
        <v>4</v>
      </c>
      <c r="D11" s="12">
        <f>SUM(D12,D16,D17)</f>
        <v>13</v>
      </c>
      <c r="E11" s="12">
        <f t="shared" ref="E11:J11" si="0">SUM(E12,E16,E17)</f>
        <v>83</v>
      </c>
      <c r="F11" s="12">
        <f t="shared" si="0"/>
        <v>59</v>
      </c>
      <c r="G11" s="12">
        <f t="shared" si="0"/>
        <v>51</v>
      </c>
      <c r="H11" s="12">
        <f t="shared" si="0"/>
        <v>29</v>
      </c>
      <c r="I11" s="12">
        <f t="shared" si="0"/>
        <v>31</v>
      </c>
      <c r="J11" s="7">
        <f t="shared" si="0"/>
        <v>34</v>
      </c>
    </row>
    <row r="12" spans="1:10" ht="19.5" customHeight="1" x14ac:dyDescent="0.2">
      <c r="A12" s="25" t="s">
        <v>15</v>
      </c>
      <c r="B12" s="12">
        <f>SUM(B13:B15)</f>
        <v>250</v>
      </c>
      <c r="C12" s="12">
        <f t="shared" ref="C12" si="1">SUM(C13:C15)</f>
        <v>1</v>
      </c>
      <c r="D12" s="12">
        <f t="shared" ref="D12:J12" si="2">SUM(D13:D15)</f>
        <v>8</v>
      </c>
      <c r="E12" s="12">
        <f t="shared" si="2"/>
        <v>68</v>
      </c>
      <c r="F12" s="12">
        <f t="shared" si="2"/>
        <v>52</v>
      </c>
      <c r="G12" s="12">
        <f t="shared" si="2"/>
        <v>41</v>
      </c>
      <c r="H12" s="12">
        <f t="shared" si="2"/>
        <v>20</v>
      </c>
      <c r="I12" s="12">
        <f t="shared" si="2"/>
        <v>26</v>
      </c>
      <c r="J12" s="7">
        <f t="shared" si="2"/>
        <v>34</v>
      </c>
    </row>
    <row r="13" spans="1:10" ht="19.5" customHeight="1" x14ac:dyDescent="0.2">
      <c r="A13" s="6" t="s">
        <v>16</v>
      </c>
      <c r="B13" s="7">
        <f>SUM(C13:J13)</f>
        <v>70</v>
      </c>
      <c r="C13" s="8" t="s">
        <v>9</v>
      </c>
      <c r="D13" s="8">
        <v>1</v>
      </c>
      <c r="E13" s="9">
        <v>17</v>
      </c>
      <c r="F13" s="9">
        <v>14</v>
      </c>
      <c r="G13" s="9">
        <v>11</v>
      </c>
      <c r="H13" s="9">
        <v>8</v>
      </c>
      <c r="I13" s="9">
        <v>11</v>
      </c>
      <c r="J13" s="10">
        <v>8</v>
      </c>
    </row>
    <row r="14" spans="1:10" ht="19.5" customHeight="1" x14ac:dyDescent="0.2">
      <c r="A14" s="6" t="s">
        <v>17</v>
      </c>
      <c r="B14" s="7">
        <f>SUM(C14:J14)</f>
        <v>127</v>
      </c>
      <c r="C14" s="8">
        <v>1</v>
      </c>
      <c r="D14" s="8">
        <v>5</v>
      </c>
      <c r="E14" s="9">
        <v>37</v>
      </c>
      <c r="F14" s="9">
        <v>30</v>
      </c>
      <c r="G14" s="9">
        <v>19</v>
      </c>
      <c r="H14" s="9">
        <v>8</v>
      </c>
      <c r="I14" s="9">
        <v>8</v>
      </c>
      <c r="J14" s="10">
        <v>19</v>
      </c>
    </row>
    <row r="15" spans="1:10" ht="19.5" customHeight="1" x14ac:dyDescent="0.2">
      <c r="A15" s="6" t="s">
        <v>18</v>
      </c>
      <c r="B15" s="7">
        <f>SUM(C15:J15)</f>
        <v>53</v>
      </c>
      <c r="C15" s="8" t="s">
        <v>9</v>
      </c>
      <c r="D15" s="8">
        <v>2</v>
      </c>
      <c r="E15" s="9">
        <v>14</v>
      </c>
      <c r="F15" s="9">
        <v>8</v>
      </c>
      <c r="G15" s="9">
        <v>11</v>
      </c>
      <c r="H15" s="9">
        <v>4</v>
      </c>
      <c r="I15" s="9">
        <v>7</v>
      </c>
      <c r="J15" s="10">
        <v>7</v>
      </c>
    </row>
    <row r="16" spans="1:10" ht="19.5" customHeight="1" x14ac:dyDescent="0.2">
      <c r="A16" s="38" t="s">
        <v>37</v>
      </c>
      <c r="B16" s="12">
        <f t="shared" ref="B16:B17" si="3">SUM(C16:M16)</f>
        <v>21</v>
      </c>
      <c r="C16" s="22">
        <v>3</v>
      </c>
      <c r="D16" s="22">
        <v>2</v>
      </c>
      <c r="E16" s="32">
        <v>3</v>
      </c>
      <c r="F16" s="32">
        <v>2</v>
      </c>
      <c r="G16" s="32">
        <v>3</v>
      </c>
      <c r="H16" s="32">
        <v>4</v>
      </c>
      <c r="I16" s="32">
        <v>4</v>
      </c>
      <c r="J16" s="26" t="s">
        <v>9</v>
      </c>
    </row>
    <row r="17" spans="1:10" ht="19.5" customHeight="1" x14ac:dyDescent="0.2">
      <c r="A17" s="39" t="s">
        <v>38</v>
      </c>
      <c r="B17" s="40">
        <f t="shared" si="3"/>
        <v>33</v>
      </c>
      <c r="C17" s="26" t="s">
        <v>9</v>
      </c>
      <c r="D17" s="22">
        <v>3</v>
      </c>
      <c r="E17" s="32">
        <v>12</v>
      </c>
      <c r="F17" s="32">
        <v>5</v>
      </c>
      <c r="G17" s="32">
        <v>7</v>
      </c>
      <c r="H17" s="32">
        <v>5</v>
      </c>
      <c r="I17" s="32">
        <v>1</v>
      </c>
      <c r="J17" s="26" t="s">
        <v>9</v>
      </c>
    </row>
    <row r="18" spans="1:10" ht="19.5" customHeight="1" x14ac:dyDescent="0.2">
      <c r="A18" s="25" t="s">
        <v>19</v>
      </c>
      <c r="B18" s="12">
        <f>SUM(B19,B23)</f>
        <v>97</v>
      </c>
      <c r="C18" s="22" t="s">
        <v>9</v>
      </c>
      <c r="D18" s="12">
        <f t="shared" ref="D18:J18" si="4">SUM(D19,D23)</f>
        <v>2</v>
      </c>
      <c r="E18" s="12">
        <f t="shared" si="4"/>
        <v>26</v>
      </c>
      <c r="F18" s="12">
        <f t="shared" si="4"/>
        <v>28</v>
      </c>
      <c r="G18" s="12">
        <f t="shared" si="4"/>
        <v>18</v>
      </c>
      <c r="H18" s="12">
        <f t="shared" si="4"/>
        <v>15</v>
      </c>
      <c r="I18" s="12">
        <f t="shared" si="4"/>
        <v>6</v>
      </c>
      <c r="J18" s="7">
        <f t="shared" si="4"/>
        <v>2</v>
      </c>
    </row>
    <row r="19" spans="1:10" ht="19.5" customHeight="1" x14ac:dyDescent="0.2">
      <c r="A19" s="25" t="s">
        <v>15</v>
      </c>
      <c r="B19" s="12">
        <f>SUM(B20:B22)</f>
        <v>42</v>
      </c>
      <c r="C19" s="22" t="s">
        <v>9</v>
      </c>
      <c r="D19" s="12">
        <f t="shared" ref="D19:I19" si="5">SUM(D20:D22)</f>
        <v>1</v>
      </c>
      <c r="E19" s="12">
        <f t="shared" si="5"/>
        <v>8</v>
      </c>
      <c r="F19" s="12">
        <f t="shared" si="5"/>
        <v>12</v>
      </c>
      <c r="G19" s="12">
        <f t="shared" si="5"/>
        <v>11</v>
      </c>
      <c r="H19" s="12">
        <f t="shared" si="5"/>
        <v>6</v>
      </c>
      <c r="I19" s="12">
        <f t="shared" si="5"/>
        <v>4</v>
      </c>
      <c r="J19" s="26" t="s">
        <v>9</v>
      </c>
    </row>
    <row r="20" spans="1:10" ht="19.5" customHeight="1" x14ac:dyDescent="0.2">
      <c r="A20" s="6" t="s">
        <v>18</v>
      </c>
      <c r="B20" s="7">
        <f>SUM(C20:J20)</f>
        <v>11</v>
      </c>
      <c r="C20" s="22" t="s">
        <v>9</v>
      </c>
      <c r="D20" s="8" t="s">
        <v>9</v>
      </c>
      <c r="E20" s="8">
        <v>2</v>
      </c>
      <c r="F20" s="8">
        <v>2</v>
      </c>
      <c r="G20" s="8">
        <v>5</v>
      </c>
      <c r="H20" s="8">
        <v>1</v>
      </c>
      <c r="I20" s="8">
        <v>1</v>
      </c>
      <c r="J20" s="10" t="s">
        <v>9</v>
      </c>
    </row>
    <row r="21" spans="1:10" ht="19.5" customHeight="1" x14ac:dyDescent="0.2">
      <c r="A21" s="11" t="s">
        <v>20</v>
      </c>
      <c r="B21" s="12">
        <f>SUM(C21:I21)</f>
        <v>20</v>
      </c>
      <c r="C21" s="22" t="s">
        <v>9</v>
      </c>
      <c r="D21" s="8">
        <v>1</v>
      </c>
      <c r="E21" s="14">
        <v>5</v>
      </c>
      <c r="F21" s="14">
        <v>6</v>
      </c>
      <c r="G21" s="14">
        <v>3</v>
      </c>
      <c r="H21" s="14">
        <v>4</v>
      </c>
      <c r="I21" s="14">
        <v>1</v>
      </c>
      <c r="J21" s="10" t="s">
        <v>9</v>
      </c>
    </row>
    <row r="22" spans="1:10" ht="19.5" customHeight="1" x14ac:dyDescent="0.2">
      <c r="A22" s="15" t="s">
        <v>41</v>
      </c>
      <c r="B22" s="12">
        <f>SUM(C22:I22)</f>
        <v>11</v>
      </c>
      <c r="C22" s="22" t="s">
        <v>9</v>
      </c>
      <c r="D22" s="8" t="s">
        <v>9</v>
      </c>
      <c r="E22" s="14">
        <v>1</v>
      </c>
      <c r="F22" s="14">
        <v>4</v>
      </c>
      <c r="G22" s="14">
        <v>3</v>
      </c>
      <c r="H22" s="14">
        <v>1</v>
      </c>
      <c r="I22" s="8">
        <v>2</v>
      </c>
      <c r="J22" s="10" t="s">
        <v>9</v>
      </c>
    </row>
    <row r="23" spans="1:10" ht="19.5" customHeight="1" x14ac:dyDescent="0.2">
      <c r="A23" s="25" t="s">
        <v>21</v>
      </c>
      <c r="B23" s="12">
        <f>SUM(B24:B26)</f>
        <v>55</v>
      </c>
      <c r="C23" s="22" t="s">
        <v>9</v>
      </c>
      <c r="D23" s="12">
        <f t="shared" ref="D23:J23" si="6">SUM(D24:D26)</f>
        <v>1</v>
      </c>
      <c r="E23" s="12">
        <f t="shared" si="6"/>
        <v>18</v>
      </c>
      <c r="F23" s="12">
        <f t="shared" si="6"/>
        <v>16</v>
      </c>
      <c r="G23" s="12">
        <f t="shared" si="6"/>
        <v>7</v>
      </c>
      <c r="H23" s="12">
        <f t="shared" si="6"/>
        <v>9</v>
      </c>
      <c r="I23" s="12">
        <f t="shared" si="6"/>
        <v>2</v>
      </c>
      <c r="J23" s="7">
        <f t="shared" si="6"/>
        <v>2</v>
      </c>
    </row>
    <row r="24" spans="1:10" ht="19.5" customHeight="1" x14ac:dyDescent="0.2">
      <c r="A24" s="1" t="s">
        <v>22</v>
      </c>
      <c r="B24" s="7">
        <f>SUM(C24:J24)</f>
        <v>10</v>
      </c>
      <c r="C24" s="8" t="s">
        <v>9</v>
      </c>
      <c r="D24" s="8" t="s">
        <v>9</v>
      </c>
      <c r="E24" s="14">
        <v>4</v>
      </c>
      <c r="F24" s="14">
        <v>2</v>
      </c>
      <c r="G24" s="8">
        <v>2</v>
      </c>
      <c r="H24" s="8">
        <v>1</v>
      </c>
      <c r="I24" s="8">
        <v>1</v>
      </c>
      <c r="J24" s="10" t="s">
        <v>9</v>
      </c>
    </row>
    <row r="25" spans="1:10" ht="19.5" customHeight="1" x14ac:dyDescent="0.2">
      <c r="A25" s="1" t="s">
        <v>23</v>
      </c>
      <c r="B25" s="7">
        <f>SUM(C25:J25)</f>
        <v>28</v>
      </c>
      <c r="C25" s="8" t="s">
        <v>9</v>
      </c>
      <c r="D25" s="8">
        <v>1</v>
      </c>
      <c r="E25" s="14">
        <v>13</v>
      </c>
      <c r="F25" s="14">
        <v>7</v>
      </c>
      <c r="G25" s="14">
        <v>1</v>
      </c>
      <c r="H25" s="14">
        <v>4</v>
      </c>
      <c r="I25" s="8" t="s">
        <v>9</v>
      </c>
      <c r="J25" s="10">
        <v>2</v>
      </c>
    </row>
    <row r="26" spans="1:10" ht="19.5" customHeight="1" x14ac:dyDescent="0.2">
      <c r="A26" s="1" t="s">
        <v>24</v>
      </c>
      <c r="B26" s="7">
        <f>SUM(C26:J26)</f>
        <v>17</v>
      </c>
      <c r="C26" s="8" t="s">
        <v>9</v>
      </c>
      <c r="D26" s="8" t="s">
        <v>9</v>
      </c>
      <c r="E26" s="16">
        <v>1</v>
      </c>
      <c r="F26" s="16">
        <v>7</v>
      </c>
      <c r="G26" s="16">
        <v>4</v>
      </c>
      <c r="H26" s="16">
        <v>4</v>
      </c>
      <c r="I26" s="16">
        <v>1</v>
      </c>
      <c r="J26" s="10" t="s">
        <v>9</v>
      </c>
    </row>
    <row r="27" spans="1:10" ht="19.5" customHeight="1" x14ac:dyDescent="0.2">
      <c r="A27" s="25" t="s">
        <v>25</v>
      </c>
      <c r="B27" s="12">
        <f>SUM(B28:B30)</f>
        <v>43</v>
      </c>
      <c r="C27" s="22" t="s">
        <v>9</v>
      </c>
      <c r="D27" s="12">
        <f>SUM(D28:D30)</f>
        <v>1</v>
      </c>
      <c r="E27" s="12">
        <f>SUM(E28:E30)</f>
        <v>11</v>
      </c>
      <c r="F27" s="12">
        <f>SUM(F28:F30)</f>
        <v>13</v>
      </c>
      <c r="G27" s="12">
        <f>SUM(G28:G30)</f>
        <v>8</v>
      </c>
      <c r="H27" s="12">
        <f>SUM(H28:H30)</f>
        <v>6</v>
      </c>
      <c r="I27" s="12">
        <f>SUM(I28:I29)</f>
        <v>3</v>
      </c>
      <c r="J27" s="7">
        <f>SUM(J28:J29)</f>
        <v>1</v>
      </c>
    </row>
    <row r="28" spans="1:10" ht="19.5" customHeight="1" x14ac:dyDescent="0.2">
      <c r="A28" s="6" t="s">
        <v>16</v>
      </c>
      <c r="B28" s="7">
        <f>SUM(C28:J28)</f>
        <v>2</v>
      </c>
      <c r="C28" s="8" t="s">
        <v>9</v>
      </c>
      <c r="D28" s="8" t="s">
        <v>9</v>
      </c>
      <c r="E28" s="16">
        <v>1</v>
      </c>
      <c r="F28" s="8" t="s">
        <v>9</v>
      </c>
      <c r="G28" s="8" t="s">
        <v>9</v>
      </c>
      <c r="H28" s="8" t="s">
        <v>9</v>
      </c>
      <c r="I28" s="9">
        <v>1</v>
      </c>
      <c r="J28" s="10" t="s">
        <v>9</v>
      </c>
    </row>
    <row r="29" spans="1:10" ht="19.5" customHeight="1" x14ac:dyDescent="0.2">
      <c r="A29" s="6" t="s">
        <v>17</v>
      </c>
      <c r="B29" s="7">
        <f>SUM(C29:J29)</f>
        <v>40</v>
      </c>
      <c r="C29" s="8" t="s">
        <v>9</v>
      </c>
      <c r="D29" s="8">
        <v>1</v>
      </c>
      <c r="E29" s="8">
        <v>10</v>
      </c>
      <c r="F29" s="8">
        <v>13</v>
      </c>
      <c r="G29" s="8">
        <v>7</v>
      </c>
      <c r="H29" s="8">
        <v>6</v>
      </c>
      <c r="I29" s="8">
        <v>2</v>
      </c>
      <c r="J29" s="10">
        <v>1</v>
      </c>
    </row>
    <row r="30" spans="1:10" ht="19.5" customHeight="1" x14ac:dyDescent="0.2">
      <c r="A30" s="6" t="s">
        <v>18</v>
      </c>
      <c r="B30" s="12">
        <f>SUM(C30:I30)</f>
        <v>1</v>
      </c>
      <c r="C30" s="8" t="s">
        <v>9</v>
      </c>
      <c r="D30" s="8" t="s">
        <v>9</v>
      </c>
      <c r="E30" s="8" t="s">
        <v>9</v>
      </c>
      <c r="F30" s="8" t="s">
        <v>9</v>
      </c>
      <c r="G30" s="8">
        <v>1</v>
      </c>
      <c r="H30" s="8" t="s">
        <v>9</v>
      </c>
      <c r="I30" s="8" t="s">
        <v>9</v>
      </c>
      <c r="J30" s="10" t="s">
        <v>9</v>
      </c>
    </row>
    <row r="31" spans="1:10" ht="19.5" customHeight="1" x14ac:dyDescent="0.2">
      <c r="A31" s="25" t="s">
        <v>26</v>
      </c>
      <c r="B31" s="12">
        <f>SUM(C31:J31)</f>
        <v>3</v>
      </c>
      <c r="C31" s="8" t="s">
        <v>9</v>
      </c>
      <c r="D31" s="8" t="s">
        <v>9</v>
      </c>
      <c r="E31" s="16">
        <v>1</v>
      </c>
      <c r="F31" s="8" t="s">
        <v>9</v>
      </c>
      <c r="G31" s="8">
        <v>2</v>
      </c>
      <c r="H31" s="8" t="s">
        <v>9</v>
      </c>
      <c r="I31" s="9" t="s">
        <v>9</v>
      </c>
      <c r="J31" s="10" t="s">
        <v>9</v>
      </c>
    </row>
    <row r="32" spans="1:10" ht="21" customHeight="1" x14ac:dyDescent="0.2">
      <c r="A32" s="25" t="s">
        <v>27</v>
      </c>
      <c r="B32" s="12">
        <f>SUM(C32:J32)</f>
        <v>8</v>
      </c>
      <c r="C32" s="8" t="s">
        <v>9</v>
      </c>
      <c r="D32" s="8" t="s">
        <v>9</v>
      </c>
      <c r="E32" s="27">
        <v>1</v>
      </c>
      <c r="F32" s="27">
        <v>2</v>
      </c>
      <c r="G32" s="27">
        <v>3</v>
      </c>
      <c r="H32" s="8" t="s">
        <v>9</v>
      </c>
      <c r="I32" s="27">
        <v>1</v>
      </c>
      <c r="J32" s="26">
        <v>1</v>
      </c>
    </row>
    <row r="33" spans="1:10" ht="24.2" customHeight="1" x14ac:dyDescent="0.2">
      <c r="A33" s="25" t="s">
        <v>28</v>
      </c>
      <c r="B33" s="12">
        <f t="shared" ref="B33:J33" si="7">SUM(B34,B52,B60,B61,B64)</f>
        <v>97</v>
      </c>
      <c r="C33" s="12">
        <f t="shared" si="7"/>
        <v>1</v>
      </c>
      <c r="D33" s="12">
        <f t="shared" si="7"/>
        <v>6</v>
      </c>
      <c r="E33" s="12">
        <f t="shared" si="7"/>
        <v>28</v>
      </c>
      <c r="F33" s="12">
        <f t="shared" si="7"/>
        <v>22</v>
      </c>
      <c r="G33" s="12">
        <f t="shared" si="7"/>
        <v>15</v>
      </c>
      <c r="H33" s="12">
        <f t="shared" si="7"/>
        <v>8</v>
      </c>
      <c r="I33" s="12">
        <f t="shared" si="7"/>
        <v>10</v>
      </c>
      <c r="J33" s="7">
        <f t="shared" si="7"/>
        <v>7</v>
      </c>
    </row>
    <row r="34" spans="1:10" ht="19.5" customHeight="1" x14ac:dyDescent="0.2">
      <c r="A34" s="25" t="s">
        <v>14</v>
      </c>
      <c r="B34" s="12">
        <f>SUM(B35,B50,B51)</f>
        <v>61</v>
      </c>
      <c r="C34" s="12">
        <f t="shared" ref="C34:J34" si="8">SUM(C35,C50,C51)</f>
        <v>1</v>
      </c>
      <c r="D34" s="12">
        <f t="shared" si="8"/>
        <v>4</v>
      </c>
      <c r="E34" s="12">
        <f t="shared" si="8"/>
        <v>20</v>
      </c>
      <c r="F34" s="12">
        <f t="shared" si="8"/>
        <v>10</v>
      </c>
      <c r="G34" s="12">
        <f t="shared" si="8"/>
        <v>8</v>
      </c>
      <c r="H34" s="12">
        <f t="shared" si="8"/>
        <v>4</v>
      </c>
      <c r="I34" s="12">
        <f t="shared" si="8"/>
        <v>8</v>
      </c>
      <c r="J34" s="7">
        <f t="shared" si="8"/>
        <v>6</v>
      </c>
    </row>
    <row r="35" spans="1:10" ht="19.5" customHeight="1" x14ac:dyDescent="0.2">
      <c r="A35" s="25" t="s">
        <v>15</v>
      </c>
      <c r="B35" s="12">
        <f>SUM(C35:J35)</f>
        <v>53</v>
      </c>
      <c r="C35" s="22" t="s">
        <v>9</v>
      </c>
      <c r="D35" s="12">
        <f t="shared" ref="D35" si="9">SUM(D36:D49)</f>
        <v>3</v>
      </c>
      <c r="E35" s="12">
        <f t="shared" ref="E35:J35" si="10">SUM(E36:E49)</f>
        <v>15</v>
      </c>
      <c r="F35" s="12">
        <f t="shared" si="10"/>
        <v>10</v>
      </c>
      <c r="G35" s="12">
        <f t="shared" si="10"/>
        <v>8</v>
      </c>
      <c r="H35" s="12">
        <f t="shared" si="10"/>
        <v>3</v>
      </c>
      <c r="I35" s="12">
        <f t="shared" si="10"/>
        <v>8</v>
      </c>
      <c r="J35" s="7">
        <f t="shared" si="10"/>
        <v>6</v>
      </c>
    </row>
    <row r="36" spans="1:10" ht="19.5" customHeight="1" x14ac:dyDescent="0.2">
      <c r="A36" s="6" t="s">
        <v>16</v>
      </c>
      <c r="B36" s="7">
        <f>SUM(C36:J36)</f>
        <v>18</v>
      </c>
      <c r="C36" s="8" t="s">
        <v>9</v>
      </c>
      <c r="D36" s="8">
        <v>1</v>
      </c>
      <c r="E36" s="8">
        <v>2</v>
      </c>
      <c r="F36" s="9">
        <v>3</v>
      </c>
      <c r="G36" s="9">
        <v>4</v>
      </c>
      <c r="H36" s="9">
        <v>2</v>
      </c>
      <c r="I36" s="8">
        <v>4</v>
      </c>
      <c r="J36" s="10">
        <v>2</v>
      </c>
    </row>
    <row r="37" spans="1:10" ht="21" customHeight="1" x14ac:dyDescent="0.2">
      <c r="A37" s="42" t="s">
        <v>12</v>
      </c>
      <c r="B37" s="42"/>
      <c r="C37" s="42"/>
      <c r="D37" s="42"/>
      <c r="E37" s="42"/>
      <c r="F37" s="42"/>
      <c r="G37" s="42"/>
      <c r="H37" s="42"/>
      <c r="I37" s="42"/>
      <c r="J37" s="42"/>
    </row>
    <row r="38" spans="1:10" ht="21" customHeight="1" x14ac:dyDescent="0.2">
      <c r="A38" s="42" t="s">
        <v>40</v>
      </c>
      <c r="B38" s="42"/>
      <c r="C38" s="42"/>
      <c r="D38" s="42"/>
      <c r="E38" s="42"/>
      <c r="F38" s="42"/>
      <c r="G38" s="42"/>
      <c r="H38" s="42"/>
      <c r="I38" s="42"/>
      <c r="J38" s="42"/>
    </row>
    <row r="39" spans="1:10" ht="21" customHeight="1" x14ac:dyDescent="0.2">
      <c r="A39" s="42" t="s">
        <v>13</v>
      </c>
      <c r="B39" s="42"/>
      <c r="C39" s="42"/>
      <c r="D39" s="42"/>
      <c r="E39" s="42"/>
      <c r="F39" s="42"/>
      <c r="G39" s="42"/>
      <c r="H39" s="42"/>
      <c r="I39" s="42"/>
      <c r="J39" s="42"/>
    </row>
    <row r="40" spans="1:10" ht="21" customHeight="1" x14ac:dyDescent="0.2">
      <c r="A40" s="3"/>
      <c r="B40" s="4"/>
      <c r="C40" s="5"/>
      <c r="D40" s="5"/>
      <c r="E40" s="5"/>
      <c r="F40" s="5"/>
      <c r="G40" s="5"/>
      <c r="H40" s="5"/>
      <c r="I40" s="5"/>
      <c r="J40" s="5"/>
    </row>
    <row r="41" spans="1:10" ht="27.75" customHeight="1" x14ac:dyDescent="0.2">
      <c r="A41" s="33"/>
      <c r="B41" s="43" t="s">
        <v>0</v>
      </c>
      <c r="C41" s="44"/>
      <c r="D41" s="44"/>
      <c r="E41" s="44"/>
      <c r="F41" s="44"/>
      <c r="G41" s="44"/>
      <c r="H41" s="44"/>
      <c r="I41" s="44"/>
      <c r="J41" s="44"/>
    </row>
    <row r="42" spans="1:10" ht="27.75" customHeight="1" x14ac:dyDescent="0.2">
      <c r="A42" s="35" t="s">
        <v>35</v>
      </c>
      <c r="B42" s="45" t="s">
        <v>1</v>
      </c>
      <c r="C42" s="43" t="s">
        <v>43</v>
      </c>
      <c r="D42" s="44"/>
      <c r="E42" s="44"/>
      <c r="F42" s="44"/>
      <c r="G42" s="44"/>
      <c r="H42" s="44"/>
      <c r="I42" s="44"/>
      <c r="J42" s="44"/>
    </row>
    <row r="43" spans="1:10" ht="27.75" customHeight="1" x14ac:dyDescent="0.2">
      <c r="A43" s="36" t="s">
        <v>36</v>
      </c>
      <c r="B43" s="46"/>
      <c r="C43" s="48" t="s">
        <v>2</v>
      </c>
      <c r="D43" s="48" t="s">
        <v>3</v>
      </c>
      <c r="E43" s="48" t="s">
        <v>4</v>
      </c>
      <c r="F43" s="48" t="s">
        <v>5</v>
      </c>
      <c r="G43" s="48" t="s">
        <v>6</v>
      </c>
      <c r="H43" s="48" t="s">
        <v>7</v>
      </c>
      <c r="I43" s="48" t="s">
        <v>8</v>
      </c>
      <c r="J43" s="49" t="s">
        <v>11</v>
      </c>
    </row>
    <row r="44" spans="1:10" ht="27.75" customHeight="1" x14ac:dyDescent="0.2">
      <c r="A44" s="34"/>
      <c r="B44" s="47"/>
      <c r="C44" s="47"/>
      <c r="D44" s="47"/>
      <c r="E44" s="47"/>
      <c r="F44" s="47"/>
      <c r="G44" s="47"/>
      <c r="H44" s="47"/>
      <c r="I44" s="47"/>
      <c r="J44" s="50"/>
    </row>
    <row r="45" spans="1:10" ht="10.35" customHeight="1" x14ac:dyDescent="0.2">
      <c r="A45" s="29"/>
      <c r="B45" s="30"/>
      <c r="C45" s="30"/>
      <c r="D45" s="30"/>
      <c r="E45" s="30"/>
      <c r="F45" s="30"/>
      <c r="G45" s="30"/>
      <c r="H45" s="30"/>
      <c r="I45" s="30"/>
      <c r="J45" s="31"/>
    </row>
    <row r="46" spans="1:10" ht="19.5" customHeight="1" x14ac:dyDescent="0.2">
      <c r="A46" s="25" t="s">
        <v>39</v>
      </c>
      <c r="B46" s="41"/>
      <c r="C46" s="30"/>
      <c r="D46" s="30"/>
      <c r="E46" s="30"/>
      <c r="F46" s="30"/>
      <c r="G46" s="30"/>
      <c r="H46" s="30"/>
      <c r="I46" s="30"/>
      <c r="J46" s="31"/>
    </row>
    <row r="47" spans="1:10" ht="14.25" customHeight="1" x14ac:dyDescent="0.2">
      <c r="A47" s="6" t="s">
        <v>42</v>
      </c>
      <c r="B47" s="41"/>
      <c r="C47" s="30"/>
      <c r="D47" s="30"/>
      <c r="E47" s="30"/>
      <c r="F47" s="30"/>
      <c r="G47" s="30"/>
      <c r="H47" s="30"/>
      <c r="I47" s="30"/>
      <c r="J47" s="31"/>
    </row>
    <row r="48" spans="1:10" ht="19.5" customHeight="1" x14ac:dyDescent="0.2">
      <c r="A48" s="6" t="s">
        <v>17</v>
      </c>
      <c r="B48" s="7">
        <f>SUM(C48:J48)</f>
        <v>29</v>
      </c>
      <c r="C48" s="8" t="s">
        <v>9</v>
      </c>
      <c r="D48" s="8">
        <v>2</v>
      </c>
      <c r="E48" s="9">
        <v>11</v>
      </c>
      <c r="F48" s="9">
        <v>6</v>
      </c>
      <c r="G48" s="9">
        <v>4</v>
      </c>
      <c r="H48" s="9">
        <v>1</v>
      </c>
      <c r="I48" s="9">
        <v>2</v>
      </c>
      <c r="J48" s="37">
        <v>3</v>
      </c>
    </row>
    <row r="49" spans="1:10" ht="19.5" customHeight="1" x14ac:dyDescent="0.2">
      <c r="A49" s="6" t="s">
        <v>18</v>
      </c>
      <c r="B49" s="7">
        <f>SUM(C49:J49)</f>
        <v>6</v>
      </c>
      <c r="C49" s="8" t="s">
        <v>9</v>
      </c>
      <c r="D49" s="8" t="s">
        <v>9</v>
      </c>
      <c r="E49" s="9">
        <v>2</v>
      </c>
      <c r="F49" s="9">
        <v>1</v>
      </c>
      <c r="G49" s="8" t="s">
        <v>9</v>
      </c>
      <c r="H49" s="8" t="s">
        <v>9</v>
      </c>
      <c r="I49" s="8">
        <v>2</v>
      </c>
      <c r="J49" s="10">
        <v>1</v>
      </c>
    </row>
    <row r="50" spans="1:10" ht="19.5" customHeight="1" x14ac:dyDescent="0.2">
      <c r="A50" s="38" t="s">
        <v>37</v>
      </c>
      <c r="B50" s="12">
        <f>SUM(C50:J50)</f>
        <v>1</v>
      </c>
      <c r="C50" s="8">
        <v>1</v>
      </c>
      <c r="D50" s="8" t="s">
        <v>9</v>
      </c>
      <c r="E50" s="8" t="s">
        <v>9</v>
      </c>
      <c r="F50" s="8" t="s">
        <v>9</v>
      </c>
      <c r="G50" s="8" t="s">
        <v>9</v>
      </c>
      <c r="H50" s="8" t="s">
        <v>9</v>
      </c>
      <c r="I50" s="8" t="s">
        <v>9</v>
      </c>
      <c r="J50" s="10" t="s">
        <v>9</v>
      </c>
    </row>
    <row r="51" spans="1:10" ht="19.5" customHeight="1" x14ac:dyDescent="0.2">
      <c r="A51" s="39" t="s">
        <v>38</v>
      </c>
      <c r="B51" s="12">
        <f>SUM(C51:J51)</f>
        <v>7</v>
      </c>
      <c r="C51" s="8" t="s">
        <v>9</v>
      </c>
      <c r="D51" s="8">
        <v>1</v>
      </c>
      <c r="E51" s="9">
        <v>5</v>
      </c>
      <c r="F51" s="8" t="s">
        <v>9</v>
      </c>
      <c r="G51" s="8" t="s">
        <v>9</v>
      </c>
      <c r="H51" s="8">
        <v>1</v>
      </c>
      <c r="I51" s="8" t="s">
        <v>9</v>
      </c>
      <c r="J51" s="10" t="s">
        <v>9</v>
      </c>
    </row>
    <row r="52" spans="1:10" ht="19.5" customHeight="1" x14ac:dyDescent="0.2">
      <c r="A52" s="25" t="s">
        <v>19</v>
      </c>
      <c r="B52" s="12">
        <f>SUM(B53,B56)</f>
        <v>12</v>
      </c>
      <c r="C52" s="22" t="s">
        <v>9</v>
      </c>
      <c r="D52" s="12">
        <f>SUM(D53,D56)</f>
        <v>1</v>
      </c>
      <c r="E52" s="12">
        <f>SUM(E53,E56)</f>
        <v>2</v>
      </c>
      <c r="F52" s="12">
        <f>SUM(F53,F56)</f>
        <v>7</v>
      </c>
      <c r="G52" s="12">
        <f>SUM(G53,G56)</f>
        <v>1</v>
      </c>
      <c r="H52" s="12">
        <f>SUM(H53,H56)</f>
        <v>1</v>
      </c>
      <c r="I52" s="22" t="s">
        <v>9</v>
      </c>
      <c r="J52" s="26" t="s">
        <v>9</v>
      </c>
    </row>
    <row r="53" spans="1:10" ht="19.5" customHeight="1" x14ac:dyDescent="0.2">
      <c r="A53" s="25" t="s">
        <v>15</v>
      </c>
      <c r="B53" s="12">
        <f>SUM(B54:B55)</f>
        <v>4</v>
      </c>
      <c r="C53" s="22" t="s">
        <v>9</v>
      </c>
      <c r="D53" s="12">
        <f t="shared" ref="D53" si="11">SUM(D54:D55)</f>
        <v>1</v>
      </c>
      <c r="E53" s="22" t="s">
        <v>9</v>
      </c>
      <c r="F53" s="12">
        <f t="shared" ref="F53:G53" si="12">SUM(F54:F55)</f>
        <v>2</v>
      </c>
      <c r="G53" s="12">
        <f t="shared" si="12"/>
        <v>1</v>
      </c>
      <c r="H53" s="22" t="s">
        <v>9</v>
      </c>
      <c r="I53" s="22" t="s">
        <v>9</v>
      </c>
      <c r="J53" s="26" t="s">
        <v>9</v>
      </c>
    </row>
    <row r="54" spans="1:10" ht="19.5" customHeight="1" x14ac:dyDescent="0.2">
      <c r="A54" s="11" t="s">
        <v>20</v>
      </c>
      <c r="B54" s="7">
        <f>SUM(C54:I54)</f>
        <v>2</v>
      </c>
      <c r="C54" s="22" t="s">
        <v>9</v>
      </c>
      <c r="D54" s="14">
        <v>1</v>
      </c>
      <c r="E54" s="8" t="s">
        <v>9</v>
      </c>
      <c r="F54" s="8" t="s">
        <v>9</v>
      </c>
      <c r="G54" s="14">
        <v>1</v>
      </c>
      <c r="H54" s="8" t="s">
        <v>9</v>
      </c>
      <c r="I54" s="8" t="s">
        <v>9</v>
      </c>
      <c r="J54" s="10" t="s">
        <v>9</v>
      </c>
    </row>
    <row r="55" spans="1:10" ht="19.5" customHeight="1" x14ac:dyDescent="0.2">
      <c r="A55" s="15" t="s">
        <v>41</v>
      </c>
      <c r="B55" s="7">
        <f>SUM(C55:I55)</f>
        <v>2</v>
      </c>
      <c r="C55" s="22" t="s">
        <v>9</v>
      </c>
      <c r="D55" s="8" t="s">
        <v>9</v>
      </c>
      <c r="E55" s="8" t="s">
        <v>9</v>
      </c>
      <c r="F55" s="8">
        <v>2</v>
      </c>
      <c r="G55" s="8" t="s">
        <v>9</v>
      </c>
      <c r="H55" s="8" t="s">
        <v>9</v>
      </c>
      <c r="I55" s="8" t="s">
        <v>9</v>
      </c>
      <c r="J55" s="10" t="s">
        <v>9</v>
      </c>
    </row>
    <row r="56" spans="1:10" ht="19.5" customHeight="1" x14ac:dyDescent="0.2">
      <c r="A56" s="25" t="s">
        <v>21</v>
      </c>
      <c r="B56" s="12">
        <f t="shared" ref="B56:B64" si="13">SUM(C56:J56)</f>
        <v>8</v>
      </c>
      <c r="C56" s="22" t="s">
        <v>9</v>
      </c>
      <c r="D56" s="22" t="s">
        <v>9</v>
      </c>
      <c r="E56" s="12">
        <f>SUM(E57:E59)</f>
        <v>2</v>
      </c>
      <c r="F56" s="12">
        <f t="shared" ref="F56:H56" si="14">SUM(F57:F59)</f>
        <v>5</v>
      </c>
      <c r="G56" s="22" t="s">
        <v>9</v>
      </c>
      <c r="H56" s="12">
        <f t="shared" si="14"/>
        <v>1</v>
      </c>
      <c r="I56" s="22" t="s">
        <v>9</v>
      </c>
      <c r="J56" s="26" t="s">
        <v>9</v>
      </c>
    </row>
    <row r="57" spans="1:10" ht="19.5" customHeight="1" x14ac:dyDescent="0.2">
      <c r="A57" s="1" t="s">
        <v>22</v>
      </c>
      <c r="B57" s="7">
        <f t="shared" si="13"/>
        <v>1</v>
      </c>
      <c r="C57" s="8" t="s">
        <v>9</v>
      </c>
      <c r="D57" s="8" t="s">
        <v>9</v>
      </c>
      <c r="E57" s="8" t="s">
        <v>9</v>
      </c>
      <c r="F57" s="8">
        <v>1</v>
      </c>
      <c r="G57" s="8" t="s">
        <v>9</v>
      </c>
      <c r="H57" s="8" t="s">
        <v>9</v>
      </c>
      <c r="I57" s="8" t="s">
        <v>9</v>
      </c>
      <c r="J57" s="10" t="s">
        <v>9</v>
      </c>
    </row>
    <row r="58" spans="1:10" ht="19.5" customHeight="1" x14ac:dyDescent="0.2">
      <c r="A58" s="1" t="s">
        <v>23</v>
      </c>
      <c r="B58" s="7">
        <f t="shared" si="13"/>
        <v>6</v>
      </c>
      <c r="C58" s="8" t="s">
        <v>9</v>
      </c>
      <c r="D58" s="8" t="s">
        <v>9</v>
      </c>
      <c r="E58" s="8">
        <v>2</v>
      </c>
      <c r="F58" s="14">
        <v>3</v>
      </c>
      <c r="G58" s="8" t="s">
        <v>9</v>
      </c>
      <c r="H58" s="8">
        <v>1</v>
      </c>
      <c r="I58" s="8" t="s">
        <v>9</v>
      </c>
      <c r="J58" s="10" t="s">
        <v>9</v>
      </c>
    </row>
    <row r="59" spans="1:10" ht="19.5" customHeight="1" x14ac:dyDescent="0.2">
      <c r="A59" s="1" t="s">
        <v>24</v>
      </c>
      <c r="B59" s="7">
        <f t="shared" si="13"/>
        <v>1</v>
      </c>
      <c r="C59" s="8" t="s">
        <v>9</v>
      </c>
      <c r="D59" s="8" t="s">
        <v>9</v>
      </c>
      <c r="E59" s="8" t="s">
        <v>9</v>
      </c>
      <c r="F59" s="8">
        <v>1</v>
      </c>
      <c r="G59" s="8" t="s">
        <v>9</v>
      </c>
      <c r="H59" s="8" t="s">
        <v>9</v>
      </c>
      <c r="I59" s="8" t="s">
        <v>9</v>
      </c>
      <c r="J59" s="10" t="s">
        <v>9</v>
      </c>
    </row>
    <row r="60" spans="1:10" ht="21.75" customHeight="1" x14ac:dyDescent="0.2">
      <c r="A60" s="25" t="s">
        <v>26</v>
      </c>
      <c r="B60" s="7">
        <f t="shared" si="13"/>
        <v>2</v>
      </c>
      <c r="C60" s="7" t="s">
        <v>9</v>
      </c>
      <c r="D60" s="22" t="s">
        <v>9</v>
      </c>
      <c r="E60" s="22">
        <v>1</v>
      </c>
      <c r="F60" s="22" t="s">
        <v>9</v>
      </c>
      <c r="G60" s="22">
        <v>1</v>
      </c>
      <c r="H60" s="22" t="s">
        <v>9</v>
      </c>
      <c r="I60" s="22" t="s">
        <v>9</v>
      </c>
      <c r="J60" s="26" t="s">
        <v>9</v>
      </c>
    </row>
    <row r="61" spans="1:10" ht="21.75" customHeight="1" x14ac:dyDescent="0.2">
      <c r="A61" s="25" t="s">
        <v>29</v>
      </c>
      <c r="B61" s="7">
        <f>SUM(C61:J61)</f>
        <v>19</v>
      </c>
      <c r="C61" s="7" t="s">
        <v>9</v>
      </c>
      <c r="D61" s="22">
        <f t="shared" ref="D61:J61" si="15">SUM(D62:D63)</f>
        <v>1</v>
      </c>
      <c r="E61" s="22">
        <f t="shared" si="15"/>
        <v>5</v>
      </c>
      <c r="F61" s="22">
        <f t="shared" si="15"/>
        <v>4</v>
      </c>
      <c r="G61" s="22">
        <f t="shared" si="15"/>
        <v>4</v>
      </c>
      <c r="H61" s="22">
        <f t="shared" si="15"/>
        <v>3</v>
      </c>
      <c r="I61" s="22">
        <f t="shared" si="15"/>
        <v>1</v>
      </c>
      <c r="J61" s="26">
        <f t="shared" si="15"/>
        <v>1</v>
      </c>
    </row>
    <row r="62" spans="1:10" ht="19.5" customHeight="1" x14ac:dyDescent="0.2">
      <c r="A62" s="6" t="s">
        <v>16</v>
      </c>
      <c r="B62" s="7">
        <f>SUM(C62:J62)</f>
        <v>2</v>
      </c>
      <c r="C62" s="8" t="s">
        <v>9</v>
      </c>
      <c r="D62" s="8" t="s">
        <v>9</v>
      </c>
      <c r="E62" s="8">
        <v>1</v>
      </c>
      <c r="F62" s="8" t="s">
        <v>9</v>
      </c>
      <c r="G62" s="8" t="s">
        <v>9</v>
      </c>
      <c r="H62" s="8" t="s">
        <v>9</v>
      </c>
      <c r="I62" s="8">
        <v>1</v>
      </c>
      <c r="J62" s="10" t="s">
        <v>9</v>
      </c>
    </row>
    <row r="63" spans="1:10" ht="19.5" customHeight="1" x14ac:dyDescent="0.2">
      <c r="A63" s="6" t="s">
        <v>17</v>
      </c>
      <c r="B63" s="7">
        <f>SUM(C63:J63)</f>
        <v>17</v>
      </c>
      <c r="C63" s="8" t="s">
        <v>9</v>
      </c>
      <c r="D63" s="8">
        <v>1</v>
      </c>
      <c r="E63" s="8">
        <v>4</v>
      </c>
      <c r="F63" s="8">
        <v>4</v>
      </c>
      <c r="G63" s="8">
        <v>4</v>
      </c>
      <c r="H63" s="8">
        <v>3</v>
      </c>
      <c r="I63" s="8" t="s">
        <v>9</v>
      </c>
      <c r="J63" s="10">
        <v>1</v>
      </c>
    </row>
    <row r="64" spans="1:10" ht="19.5" customHeight="1" x14ac:dyDescent="0.2">
      <c r="A64" s="25" t="s">
        <v>27</v>
      </c>
      <c r="B64" s="7">
        <f t="shared" si="13"/>
        <v>3</v>
      </c>
      <c r="C64" s="8" t="s">
        <v>9</v>
      </c>
      <c r="D64" s="8" t="s">
        <v>9</v>
      </c>
      <c r="E64" s="8" t="s">
        <v>9</v>
      </c>
      <c r="F64" s="22">
        <v>1</v>
      </c>
      <c r="G64" s="22">
        <v>1</v>
      </c>
      <c r="H64" s="8" t="s">
        <v>9</v>
      </c>
      <c r="I64" s="22">
        <v>1</v>
      </c>
      <c r="J64" s="10" t="s">
        <v>9</v>
      </c>
    </row>
    <row r="65" spans="1:10" ht="24.2" customHeight="1" x14ac:dyDescent="0.2">
      <c r="A65" s="25" t="s">
        <v>30</v>
      </c>
      <c r="B65" s="12">
        <f>SUM(B66,B72)</f>
        <v>9</v>
      </c>
      <c r="C65" s="22" t="s">
        <v>9</v>
      </c>
      <c r="D65" s="22" t="s">
        <v>9</v>
      </c>
      <c r="E65" s="12">
        <f>SUM(E66,E72)</f>
        <v>4</v>
      </c>
      <c r="F65" s="12">
        <f>SUM(F66,F72)</f>
        <v>3</v>
      </c>
      <c r="G65" s="22" t="s">
        <v>9</v>
      </c>
      <c r="H65" s="22" t="s">
        <v>9</v>
      </c>
      <c r="I65" s="12">
        <f t="shared" ref="I65:J65" si="16">SUM(I66,I72)</f>
        <v>1</v>
      </c>
      <c r="J65" s="7">
        <f t="shared" si="16"/>
        <v>1</v>
      </c>
    </row>
    <row r="66" spans="1:10" ht="19.5" customHeight="1" x14ac:dyDescent="0.2">
      <c r="A66" s="25" t="s">
        <v>14</v>
      </c>
      <c r="B66" s="12">
        <f>SUM(B67,B71)</f>
        <v>8</v>
      </c>
      <c r="C66" s="22" t="s">
        <v>9</v>
      </c>
      <c r="D66" s="22" t="s">
        <v>9</v>
      </c>
      <c r="E66" s="12">
        <f>SUM(E67,E72)</f>
        <v>3</v>
      </c>
      <c r="F66" s="12">
        <f t="shared" ref="F66:J66" si="17">SUM(F67)</f>
        <v>3</v>
      </c>
      <c r="G66" s="22" t="s">
        <v>9</v>
      </c>
      <c r="H66" s="22" t="s">
        <v>9</v>
      </c>
      <c r="I66" s="12">
        <f t="shared" si="17"/>
        <v>1</v>
      </c>
      <c r="J66" s="7">
        <f t="shared" si="17"/>
        <v>1</v>
      </c>
    </row>
    <row r="67" spans="1:10" ht="19.5" customHeight="1" x14ac:dyDescent="0.2">
      <c r="A67" s="25" t="s">
        <v>15</v>
      </c>
      <c r="B67" s="12">
        <f>SUM(C67:J67)</f>
        <v>7</v>
      </c>
      <c r="C67" s="22" t="s">
        <v>9</v>
      </c>
      <c r="D67" s="22" t="s">
        <v>9</v>
      </c>
      <c r="E67" s="12">
        <f>SUM(E68:E69)</f>
        <v>2</v>
      </c>
      <c r="F67" s="12">
        <f>SUM(F68:F70)</f>
        <v>3</v>
      </c>
      <c r="G67" s="22" t="s">
        <v>9</v>
      </c>
      <c r="H67" s="22" t="s">
        <v>9</v>
      </c>
      <c r="I67" s="12">
        <f t="shared" ref="I67:J67" si="18">SUM(I68:I69)</f>
        <v>1</v>
      </c>
      <c r="J67" s="7">
        <f t="shared" si="18"/>
        <v>1</v>
      </c>
    </row>
    <row r="68" spans="1:10" ht="19.5" customHeight="1" x14ac:dyDescent="0.2">
      <c r="A68" s="6" t="s">
        <v>16</v>
      </c>
      <c r="B68" s="7">
        <f>SUM(C68:J68)</f>
        <v>4</v>
      </c>
      <c r="C68" s="8" t="s">
        <v>9</v>
      </c>
      <c r="D68" s="8" t="s">
        <v>9</v>
      </c>
      <c r="E68" s="8">
        <v>1</v>
      </c>
      <c r="F68" s="9">
        <v>2</v>
      </c>
      <c r="G68" s="8" t="s">
        <v>9</v>
      </c>
      <c r="H68" s="8" t="s">
        <v>9</v>
      </c>
      <c r="I68" s="8">
        <v>1</v>
      </c>
      <c r="J68" s="10" t="s">
        <v>9</v>
      </c>
    </row>
    <row r="69" spans="1:10" ht="19.5" customHeight="1" x14ac:dyDescent="0.2">
      <c r="A69" s="6" t="s">
        <v>17</v>
      </c>
      <c r="B69" s="7">
        <f>SUM(C69:J69)</f>
        <v>2</v>
      </c>
      <c r="C69" s="8" t="s">
        <v>9</v>
      </c>
      <c r="D69" s="8" t="s">
        <v>9</v>
      </c>
      <c r="E69" s="8">
        <v>1</v>
      </c>
      <c r="F69" s="8" t="s">
        <v>9</v>
      </c>
      <c r="G69" s="8" t="s">
        <v>9</v>
      </c>
      <c r="H69" s="8" t="s">
        <v>9</v>
      </c>
      <c r="I69" s="8" t="s">
        <v>9</v>
      </c>
      <c r="J69" s="10">
        <v>1</v>
      </c>
    </row>
    <row r="70" spans="1:10" ht="19.5" customHeight="1" x14ac:dyDescent="0.2">
      <c r="A70" s="6" t="s">
        <v>18</v>
      </c>
      <c r="B70" s="7">
        <f>SUM(C70:J70)</f>
        <v>1</v>
      </c>
      <c r="C70" s="8" t="s">
        <v>9</v>
      </c>
      <c r="D70" s="8" t="s">
        <v>9</v>
      </c>
      <c r="E70" s="8" t="s">
        <v>9</v>
      </c>
      <c r="F70" s="8">
        <v>1</v>
      </c>
      <c r="G70" s="8" t="s">
        <v>9</v>
      </c>
      <c r="H70" s="8" t="s">
        <v>9</v>
      </c>
      <c r="I70" s="8" t="s">
        <v>9</v>
      </c>
      <c r="J70" s="10" t="s">
        <v>9</v>
      </c>
    </row>
    <row r="71" spans="1:10" ht="19.5" customHeight="1" x14ac:dyDescent="0.2">
      <c r="A71" s="39" t="s">
        <v>38</v>
      </c>
      <c r="B71" s="12">
        <f>SUM(C71:J71)</f>
        <v>1</v>
      </c>
      <c r="C71" s="22" t="s">
        <v>9</v>
      </c>
      <c r="D71" s="22" t="s">
        <v>9</v>
      </c>
      <c r="E71" s="12" t="s">
        <v>9</v>
      </c>
      <c r="F71" s="12">
        <v>1</v>
      </c>
      <c r="G71" s="22" t="s">
        <v>9</v>
      </c>
      <c r="H71" s="22" t="s">
        <v>9</v>
      </c>
      <c r="I71" s="12" t="s">
        <v>9</v>
      </c>
      <c r="J71" s="7" t="s">
        <v>9</v>
      </c>
    </row>
    <row r="72" spans="1:10" ht="21" customHeight="1" x14ac:dyDescent="0.2">
      <c r="A72" s="39" t="s">
        <v>31</v>
      </c>
      <c r="B72" s="12">
        <f t="shared" ref="B72" si="19">SUM(C72:J72)</f>
        <v>1</v>
      </c>
      <c r="C72" s="22" t="s">
        <v>9</v>
      </c>
      <c r="D72" s="22" t="s">
        <v>9</v>
      </c>
      <c r="E72" s="12">
        <v>1</v>
      </c>
      <c r="F72" s="12" t="s">
        <v>9</v>
      </c>
      <c r="G72" s="22" t="s">
        <v>9</v>
      </c>
      <c r="H72" s="22" t="s">
        <v>9</v>
      </c>
      <c r="I72" s="12" t="s">
        <v>9</v>
      </c>
      <c r="J72" s="7" t="s">
        <v>9</v>
      </c>
    </row>
    <row r="73" spans="1:10" ht="21" customHeight="1" x14ac:dyDescent="0.2">
      <c r="A73" s="42" t="s">
        <v>12</v>
      </c>
      <c r="B73" s="42"/>
      <c r="C73" s="42"/>
      <c r="D73" s="42"/>
      <c r="E73" s="42"/>
      <c r="F73" s="42"/>
      <c r="G73" s="42"/>
      <c r="H73" s="42"/>
      <c r="I73" s="42"/>
      <c r="J73" s="42"/>
    </row>
    <row r="74" spans="1:10" ht="21" customHeight="1" x14ac:dyDescent="0.2">
      <c r="A74" s="42" t="s">
        <v>40</v>
      </c>
      <c r="B74" s="42"/>
      <c r="C74" s="42"/>
      <c r="D74" s="42"/>
      <c r="E74" s="42"/>
      <c r="F74" s="42"/>
      <c r="G74" s="42"/>
      <c r="H74" s="42"/>
      <c r="I74" s="42"/>
      <c r="J74" s="42"/>
    </row>
    <row r="75" spans="1:10" ht="21" customHeight="1" x14ac:dyDescent="0.2">
      <c r="A75" s="42" t="s">
        <v>13</v>
      </c>
      <c r="B75" s="42"/>
      <c r="C75" s="42"/>
      <c r="D75" s="42"/>
      <c r="E75" s="42"/>
      <c r="F75" s="42"/>
      <c r="G75" s="42"/>
      <c r="H75" s="42"/>
      <c r="I75" s="42"/>
      <c r="J75" s="42"/>
    </row>
    <row r="76" spans="1:10" ht="21" customHeight="1" x14ac:dyDescent="0.2">
      <c r="A76" s="3"/>
      <c r="B76" s="4"/>
      <c r="C76" s="5"/>
      <c r="D76" s="5"/>
      <c r="E76" s="5"/>
      <c r="F76" s="5"/>
      <c r="G76" s="5"/>
      <c r="H76" s="5"/>
      <c r="I76" s="5"/>
      <c r="J76" s="5"/>
    </row>
    <row r="77" spans="1:10" ht="27.75" customHeight="1" x14ac:dyDescent="0.2">
      <c r="A77" s="33"/>
      <c r="B77" s="43" t="s">
        <v>0</v>
      </c>
      <c r="C77" s="44"/>
      <c r="D77" s="44"/>
      <c r="E77" s="44"/>
      <c r="F77" s="44"/>
      <c r="G77" s="44"/>
      <c r="H77" s="44"/>
      <c r="I77" s="44"/>
      <c r="J77" s="44"/>
    </row>
    <row r="78" spans="1:10" ht="27.75" customHeight="1" x14ac:dyDescent="0.2">
      <c r="A78" s="35" t="s">
        <v>35</v>
      </c>
      <c r="B78" s="45" t="s">
        <v>1</v>
      </c>
      <c r="C78" s="43" t="s">
        <v>43</v>
      </c>
      <c r="D78" s="44"/>
      <c r="E78" s="44"/>
      <c r="F78" s="44"/>
      <c r="G78" s="44"/>
      <c r="H78" s="44"/>
      <c r="I78" s="44"/>
      <c r="J78" s="44"/>
    </row>
    <row r="79" spans="1:10" ht="27.75" customHeight="1" x14ac:dyDescent="0.2">
      <c r="A79" s="36" t="s">
        <v>36</v>
      </c>
      <c r="B79" s="46"/>
      <c r="C79" s="48" t="s">
        <v>2</v>
      </c>
      <c r="D79" s="48" t="s">
        <v>3</v>
      </c>
      <c r="E79" s="48" t="s">
        <v>4</v>
      </c>
      <c r="F79" s="48" t="s">
        <v>5</v>
      </c>
      <c r="G79" s="48" t="s">
        <v>6</v>
      </c>
      <c r="H79" s="48" t="s">
        <v>7</v>
      </c>
      <c r="I79" s="48" t="s">
        <v>8</v>
      </c>
      <c r="J79" s="49" t="s">
        <v>11</v>
      </c>
    </row>
    <row r="80" spans="1:10" ht="27.75" customHeight="1" x14ac:dyDescent="0.2">
      <c r="A80" s="34"/>
      <c r="B80" s="47"/>
      <c r="C80" s="47"/>
      <c r="D80" s="47"/>
      <c r="E80" s="47"/>
      <c r="F80" s="47"/>
      <c r="G80" s="47"/>
      <c r="H80" s="47"/>
      <c r="I80" s="47"/>
      <c r="J80" s="50"/>
    </row>
    <row r="81" spans="1:10" ht="10.35" customHeight="1" x14ac:dyDescent="0.2">
      <c r="A81" s="29"/>
      <c r="B81" s="30"/>
      <c r="C81" s="30"/>
      <c r="D81" s="30"/>
      <c r="E81" s="30"/>
      <c r="F81" s="30"/>
      <c r="G81" s="30"/>
      <c r="H81" s="30"/>
      <c r="I81" s="30"/>
      <c r="J81" s="31"/>
    </row>
    <row r="82" spans="1:10" ht="24.2" customHeight="1" x14ac:dyDescent="0.2">
      <c r="A82" s="25" t="s">
        <v>32</v>
      </c>
      <c r="B82" s="12">
        <f>SUM(C82:J82)</f>
        <v>349</v>
      </c>
      <c r="C82" s="12">
        <f>SUM(C83,C90,C99,,C103)</f>
        <v>3</v>
      </c>
      <c r="D82" s="12">
        <f>SUM(D83,D90,D99,,D103)</f>
        <v>10</v>
      </c>
      <c r="E82" s="12">
        <f>SUM(E83,E90,E99,,E103)</f>
        <v>91</v>
      </c>
      <c r="F82" s="12">
        <f>SUM(F83,F90,F99,F102,F103)</f>
        <v>76</v>
      </c>
      <c r="G82" s="12">
        <f>SUM(G83,G90,G99,G102,G103)</f>
        <v>67</v>
      </c>
      <c r="H82" s="12">
        <f>SUM(H83,H90,H99,H102,H103)</f>
        <v>42</v>
      </c>
      <c r="I82" s="12">
        <f>SUM(I83,I90,I99,,I103)</f>
        <v>30</v>
      </c>
      <c r="J82" s="7">
        <f>SUM(J83,J90,J99,,J103)</f>
        <v>30</v>
      </c>
    </row>
    <row r="83" spans="1:10" ht="19.5" customHeight="1" x14ac:dyDescent="0.2">
      <c r="A83" s="25" t="s">
        <v>14</v>
      </c>
      <c r="B83" s="12">
        <f>SUM(B84,B88,B89)</f>
        <v>235</v>
      </c>
      <c r="C83" s="12">
        <f t="shared" ref="C83:J83" si="20">SUM(C84,C88,C89)</f>
        <v>3</v>
      </c>
      <c r="D83" s="12">
        <f t="shared" si="20"/>
        <v>9</v>
      </c>
      <c r="E83" s="12">
        <f t="shared" si="20"/>
        <v>61</v>
      </c>
      <c r="F83" s="12">
        <f t="shared" si="20"/>
        <v>45</v>
      </c>
      <c r="G83" s="12">
        <f t="shared" si="20"/>
        <v>43</v>
      </c>
      <c r="H83" s="12">
        <f t="shared" si="20"/>
        <v>25</v>
      </c>
      <c r="I83" s="12">
        <f t="shared" si="20"/>
        <v>22</v>
      </c>
      <c r="J83" s="7">
        <f t="shared" si="20"/>
        <v>27</v>
      </c>
    </row>
    <row r="84" spans="1:10" ht="19.5" customHeight="1" x14ac:dyDescent="0.2">
      <c r="A84" s="25" t="s">
        <v>15</v>
      </c>
      <c r="B84" s="7">
        <f t="shared" ref="B84:B89" si="21">SUM(C84:J84)</f>
        <v>190</v>
      </c>
      <c r="C84" s="12">
        <f t="shared" ref="C84:J84" si="22">SUM(C85:C87)</f>
        <v>1</v>
      </c>
      <c r="D84" s="12">
        <f t="shared" si="22"/>
        <v>5</v>
      </c>
      <c r="E84" s="12">
        <f t="shared" si="22"/>
        <v>51</v>
      </c>
      <c r="F84" s="12">
        <f t="shared" si="22"/>
        <v>39</v>
      </c>
      <c r="G84" s="12">
        <f t="shared" si="22"/>
        <v>33</v>
      </c>
      <c r="H84" s="12">
        <f t="shared" si="22"/>
        <v>17</v>
      </c>
      <c r="I84" s="12">
        <f t="shared" si="22"/>
        <v>17</v>
      </c>
      <c r="J84" s="7">
        <f t="shared" si="22"/>
        <v>27</v>
      </c>
    </row>
    <row r="85" spans="1:10" ht="19.5" customHeight="1" x14ac:dyDescent="0.2">
      <c r="A85" s="6" t="s">
        <v>16</v>
      </c>
      <c r="B85" s="7">
        <f t="shared" si="21"/>
        <v>48</v>
      </c>
      <c r="C85" s="8" t="s">
        <v>9</v>
      </c>
      <c r="D85" s="8" t="s">
        <v>9</v>
      </c>
      <c r="E85" s="9">
        <v>14</v>
      </c>
      <c r="F85" s="9">
        <v>9</v>
      </c>
      <c r="G85" s="9">
        <v>7</v>
      </c>
      <c r="H85" s="9">
        <v>6</v>
      </c>
      <c r="I85" s="9">
        <v>6</v>
      </c>
      <c r="J85" s="10">
        <v>6</v>
      </c>
    </row>
    <row r="86" spans="1:10" ht="19.5" customHeight="1" x14ac:dyDescent="0.2">
      <c r="A86" s="6" t="s">
        <v>17</v>
      </c>
      <c r="B86" s="7">
        <f t="shared" si="21"/>
        <v>96</v>
      </c>
      <c r="C86" s="8">
        <v>1</v>
      </c>
      <c r="D86" s="9">
        <v>3</v>
      </c>
      <c r="E86" s="9">
        <v>25</v>
      </c>
      <c r="F86" s="9">
        <v>24</v>
      </c>
      <c r="G86" s="9">
        <v>15</v>
      </c>
      <c r="H86" s="9">
        <v>7</v>
      </c>
      <c r="I86" s="9">
        <v>6</v>
      </c>
      <c r="J86" s="13">
        <v>15</v>
      </c>
    </row>
    <row r="87" spans="1:10" ht="19.5" customHeight="1" x14ac:dyDescent="0.2">
      <c r="A87" s="6" t="s">
        <v>18</v>
      </c>
      <c r="B87" s="7">
        <f t="shared" si="21"/>
        <v>46</v>
      </c>
      <c r="C87" s="22" t="s">
        <v>9</v>
      </c>
      <c r="D87" s="9">
        <v>2</v>
      </c>
      <c r="E87" s="9">
        <v>12</v>
      </c>
      <c r="F87" s="9">
        <v>6</v>
      </c>
      <c r="G87" s="9">
        <v>11</v>
      </c>
      <c r="H87" s="9">
        <v>4</v>
      </c>
      <c r="I87" s="9">
        <v>5</v>
      </c>
      <c r="J87" s="13">
        <v>6</v>
      </c>
    </row>
    <row r="88" spans="1:10" ht="19.5" customHeight="1" x14ac:dyDescent="0.2">
      <c r="A88" s="38" t="s">
        <v>37</v>
      </c>
      <c r="B88" s="12">
        <f t="shared" si="21"/>
        <v>20</v>
      </c>
      <c r="C88" s="8">
        <v>2</v>
      </c>
      <c r="D88" s="9">
        <v>2</v>
      </c>
      <c r="E88" s="9">
        <v>3</v>
      </c>
      <c r="F88" s="9">
        <v>2</v>
      </c>
      <c r="G88" s="9">
        <v>3</v>
      </c>
      <c r="H88" s="9">
        <v>4</v>
      </c>
      <c r="I88" s="9">
        <v>4</v>
      </c>
      <c r="J88" s="7" t="s">
        <v>9</v>
      </c>
    </row>
    <row r="89" spans="1:10" ht="19.5" customHeight="1" x14ac:dyDescent="0.2">
      <c r="A89" s="39" t="s">
        <v>38</v>
      </c>
      <c r="B89" s="12">
        <f t="shared" si="21"/>
        <v>25</v>
      </c>
      <c r="C89" s="22" t="s">
        <v>9</v>
      </c>
      <c r="D89" s="9">
        <v>2</v>
      </c>
      <c r="E89" s="9">
        <v>7</v>
      </c>
      <c r="F89" s="9">
        <v>4</v>
      </c>
      <c r="G89" s="9">
        <v>7</v>
      </c>
      <c r="H89" s="9">
        <v>4</v>
      </c>
      <c r="I89" s="9">
        <v>1</v>
      </c>
      <c r="J89" s="7" t="s">
        <v>9</v>
      </c>
    </row>
    <row r="90" spans="1:10" ht="19.5" customHeight="1" x14ac:dyDescent="0.2">
      <c r="A90" s="25" t="s">
        <v>19</v>
      </c>
      <c r="B90" s="12">
        <f>SUM(B91,B95)</f>
        <v>85</v>
      </c>
      <c r="C90" s="22" t="s">
        <v>9</v>
      </c>
      <c r="D90" s="12">
        <f t="shared" ref="D90:J90" si="23">SUM(D91,D93,D94,D95)</f>
        <v>1</v>
      </c>
      <c r="E90" s="32">
        <f t="shared" si="23"/>
        <v>24</v>
      </c>
      <c r="F90" s="32">
        <f t="shared" si="23"/>
        <v>21</v>
      </c>
      <c r="G90" s="12">
        <f t="shared" si="23"/>
        <v>17</v>
      </c>
      <c r="H90" s="12">
        <f t="shared" si="23"/>
        <v>14</v>
      </c>
      <c r="I90" s="12">
        <f t="shared" si="23"/>
        <v>6</v>
      </c>
      <c r="J90" s="7">
        <f t="shared" si="23"/>
        <v>2</v>
      </c>
    </row>
    <row r="91" spans="1:10" ht="19.5" customHeight="1" x14ac:dyDescent="0.2">
      <c r="A91" s="25" t="s">
        <v>15</v>
      </c>
      <c r="B91" s="12">
        <f>SUM(B92:B94)</f>
        <v>38</v>
      </c>
      <c r="C91" s="22" t="s">
        <v>9</v>
      </c>
      <c r="D91" s="12" t="s">
        <v>9</v>
      </c>
      <c r="E91" s="32">
        <f>SUM(E92:E92)</f>
        <v>2</v>
      </c>
      <c r="F91" s="32">
        <f>SUM(F92:F92)</f>
        <v>2</v>
      </c>
      <c r="G91" s="12">
        <f>SUM(G92:G92)</f>
        <v>5</v>
      </c>
      <c r="H91" s="12">
        <f>SUM(H92:H92)</f>
        <v>1</v>
      </c>
      <c r="I91" s="12">
        <f>SUM(I92:I92)</f>
        <v>1</v>
      </c>
      <c r="J91" s="7" t="s">
        <v>9</v>
      </c>
    </row>
    <row r="92" spans="1:10" ht="19.5" customHeight="1" x14ac:dyDescent="0.2">
      <c r="A92" s="6" t="s">
        <v>18</v>
      </c>
      <c r="B92" s="7">
        <f>SUM(C92:J92)</f>
        <v>11</v>
      </c>
      <c r="C92" s="8" t="s">
        <v>9</v>
      </c>
      <c r="D92" s="8" t="s">
        <v>9</v>
      </c>
      <c r="E92" s="14">
        <v>2</v>
      </c>
      <c r="F92" s="8">
        <v>2</v>
      </c>
      <c r="G92" s="8">
        <v>5</v>
      </c>
      <c r="H92" s="8">
        <v>1</v>
      </c>
      <c r="I92" s="8">
        <v>1</v>
      </c>
      <c r="J92" s="10" t="s">
        <v>9</v>
      </c>
    </row>
    <row r="93" spans="1:10" ht="19.5" customHeight="1" x14ac:dyDescent="0.2">
      <c r="A93" s="11" t="s">
        <v>20</v>
      </c>
      <c r="B93" s="12">
        <f>SUM(C93:I93)</f>
        <v>18</v>
      </c>
      <c r="C93" s="8" t="s">
        <v>9</v>
      </c>
      <c r="D93" s="8" t="s">
        <v>9</v>
      </c>
      <c r="E93" s="14">
        <v>5</v>
      </c>
      <c r="F93" s="14">
        <v>6</v>
      </c>
      <c r="G93" s="8">
        <v>2</v>
      </c>
      <c r="H93" s="14">
        <v>4</v>
      </c>
      <c r="I93" s="14">
        <v>1</v>
      </c>
      <c r="J93" s="10" t="s">
        <v>9</v>
      </c>
    </row>
    <row r="94" spans="1:10" ht="19.5" customHeight="1" x14ac:dyDescent="0.2">
      <c r="A94" s="15" t="s">
        <v>41</v>
      </c>
      <c r="B94" s="12">
        <f>SUM(C94:I94)</f>
        <v>9</v>
      </c>
      <c r="C94" s="8" t="s">
        <v>9</v>
      </c>
      <c r="D94" s="8" t="s">
        <v>9</v>
      </c>
      <c r="E94" s="8">
        <v>1</v>
      </c>
      <c r="F94" s="16">
        <v>2</v>
      </c>
      <c r="G94" s="16">
        <v>3</v>
      </c>
      <c r="H94" s="8">
        <v>1</v>
      </c>
      <c r="I94" s="8">
        <v>2</v>
      </c>
      <c r="J94" s="10" t="s">
        <v>9</v>
      </c>
    </row>
    <row r="95" spans="1:10" ht="19.5" customHeight="1" x14ac:dyDescent="0.2">
      <c r="A95" s="25" t="s">
        <v>21</v>
      </c>
      <c r="B95" s="12">
        <f>SUM(C95:J95)</f>
        <v>47</v>
      </c>
      <c r="C95" s="22" t="s">
        <v>9</v>
      </c>
      <c r="D95" s="12">
        <f t="shared" ref="D95:J95" si="24">SUM(D96:D98)</f>
        <v>1</v>
      </c>
      <c r="E95" s="12">
        <f t="shared" si="24"/>
        <v>16</v>
      </c>
      <c r="F95" s="12">
        <f t="shared" si="24"/>
        <v>11</v>
      </c>
      <c r="G95" s="12">
        <f t="shared" si="24"/>
        <v>7</v>
      </c>
      <c r="H95" s="12">
        <f t="shared" si="24"/>
        <v>8</v>
      </c>
      <c r="I95" s="12">
        <f t="shared" si="24"/>
        <v>2</v>
      </c>
      <c r="J95" s="7">
        <f t="shared" si="24"/>
        <v>2</v>
      </c>
    </row>
    <row r="96" spans="1:10" ht="19.5" customHeight="1" x14ac:dyDescent="0.2">
      <c r="A96" s="1" t="s">
        <v>22</v>
      </c>
      <c r="B96" s="7">
        <f>SUM(C96:J96)</f>
        <v>9</v>
      </c>
      <c r="C96" s="8" t="s">
        <v>9</v>
      </c>
      <c r="D96" s="8" t="s">
        <v>9</v>
      </c>
      <c r="E96" s="9">
        <v>4</v>
      </c>
      <c r="F96" s="14">
        <v>1</v>
      </c>
      <c r="G96" s="8">
        <v>2</v>
      </c>
      <c r="H96" s="8">
        <v>1</v>
      </c>
      <c r="I96" s="8">
        <v>1</v>
      </c>
      <c r="J96" s="10" t="s">
        <v>9</v>
      </c>
    </row>
    <row r="97" spans="1:10" ht="19.5" customHeight="1" x14ac:dyDescent="0.2">
      <c r="A97" s="1" t="s">
        <v>23</v>
      </c>
      <c r="B97" s="7">
        <f>SUM(C97:J97)</f>
        <v>22</v>
      </c>
      <c r="C97" s="8" t="s">
        <v>9</v>
      </c>
      <c r="D97" s="8">
        <v>1</v>
      </c>
      <c r="E97" s="9">
        <v>11</v>
      </c>
      <c r="F97" s="14">
        <v>4</v>
      </c>
      <c r="G97" s="16">
        <v>1</v>
      </c>
      <c r="H97" s="9">
        <v>3</v>
      </c>
      <c r="I97" s="8" t="s">
        <v>9</v>
      </c>
      <c r="J97" s="10">
        <v>2</v>
      </c>
    </row>
    <row r="98" spans="1:10" ht="19.5" customHeight="1" x14ac:dyDescent="0.2">
      <c r="A98" s="1" t="s">
        <v>24</v>
      </c>
      <c r="B98" s="7">
        <f>SUM(C98:J98)</f>
        <v>16</v>
      </c>
      <c r="C98" s="8" t="s">
        <v>9</v>
      </c>
      <c r="D98" s="8" t="s">
        <v>9</v>
      </c>
      <c r="E98" s="9">
        <v>1</v>
      </c>
      <c r="F98" s="14">
        <v>6</v>
      </c>
      <c r="G98" s="16">
        <v>4</v>
      </c>
      <c r="H98" s="9">
        <v>4</v>
      </c>
      <c r="I98" s="8">
        <v>1</v>
      </c>
      <c r="J98" s="10" t="s">
        <v>9</v>
      </c>
    </row>
    <row r="99" spans="1:10" ht="19.5" customHeight="1" x14ac:dyDescent="0.2">
      <c r="A99" s="25" t="s">
        <v>25</v>
      </c>
      <c r="B99" s="12">
        <f>SUM(B100:B101)</f>
        <v>23</v>
      </c>
      <c r="C99" s="22" t="s">
        <v>9</v>
      </c>
      <c r="D99" s="22">
        <f>SUM(D100:D100)</f>
        <v>0</v>
      </c>
      <c r="E99" s="12">
        <f>SUM(E100:E101)</f>
        <v>5</v>
      </c>
      <c r="F99" s="12">
        <f>SUM(F100:F100)</f>
        <v>9</v>
      </c>
      <c r="G99" s="12">
        <f>SUM(G100:G101)</f>
        <v>4</v>
      </c>
      <c r="H99" s="12">
        <f>SUM(H100:H101)</f>
        <v>3</v>
      </c>
      <c r="I99" s="12">
        <f>SUM(I100:I100)</f>
        <v>2</v>
      </c>
      <c r="J99" s="7" t="s">
        <v>9</v>
      </c>
    </row>
    <row r="100" spans="1:10" ht="19.5" customHeight="1" x14ac:dyDescent="0.2">
      <c r="A100" s="6" t="s">
        <v>17</v>
      </c>
      <c r="B100" s="7">
        <f>SUM(C100:J100)</f>
        <v>22</v>
      </c>
      <c r="C100" s="22" t="s">
        <v>9</v>
      </c>
      <c r="D100" s="22" t="s">
        <v>9</v>
      </c>
      <c r="E100" s="14">
        <v>5</v>
      </c>
      <c r="F100" s="14">
        <v>9</v>
      </c>
      <c r="G100" s="14">
        <v>3</v>
      </c>
      <c r="H100" s="14">
        <v>3</v>
      </c>
      <c r="I100" s="8">
        <v>2</v>
      </c>
      <c r="J100" s="26" t="s">
        <v>9</v>
      </c>
    </row>
    <row r="101" spans="1:10" ht="19.5" customHeight="1" x14ac:dyDescent="0.2">
      <c r="A101" s="6" t="s">
        <v>18</v>
      </c>
      <c r="B101" s="12">
        <f>SUM(C101:I101)</f>
        <v>1</v>
      </c>
      <c r="C101" s="22" t="s">
        <v>9</v>
      </c>
      <c r="D101" s="22" t="s">
        <v>9</v>
      </c>
      <c r="E101" s="22" t="s">
        <v>9</v>
      </c>
      <c r="F101" s="22" t="s">
        <v>9</v>
      </c>
      <c r="G101" s="8">
        <v>1</v>
      </c>
      <c r="H101" s="22" t="s">
        <v>9</v>
      </c>
      <c r="I101" s="22" t="s">
        <v>9</v>
      </c>
      <c r="J101" s="26" t="s">
        <v>9</v>
      </c>
    </row>
    <row r="102" spans="1:10" ht="19.5" customHeight="1" x14ac:dyDescent="0.2">
      <c r="A102" s="25" t="s">
        <v>33</v>
      </c>
      <c r="B102" s="12">
        <f>SUM(C102:J102)</f>
        <v>1</v>
      </c>
      <c r="C102" s="22" t="s">
        <v>9</v>
      </c>
      <c r="D102" s="22" t="s">
        <v>9</v>
      </c>
      <c r="E102" s="22" t="s">
        <v>9</v>
      </c>
      <c r="F102" s="22" t="s">
        <v>9</v>
      </c>
      <c r="G102" s="22">
        <v>1</v>
      </c>
      <c r="H102" s="22" t="s">
        <v>9</v>
      </c>
      <c r="I102" s="22" t="s">
        <v>9</v>
      </c>
      <c r="J102" s="26" t="s">
        <v>9</v>
      </c>
    </row>
    <row r="103" spans="1:10" ht="21" customHeight="1" x14ac:dyDescent="0.2">
      <c r="A103" s="25" t="s">
        <v>27</v>
      </c>
      <c r="B103" s="12">
        <f>SUM(C103:J103)</f>
        <v>5</v>
      </c>
      <c r="C103" s="22" t="s">
        <v>9</v>
      </c>
      <c r="D103" s="22" t="s">
        <v>9</v>
      </c>
      <c r="E103" s="27">
        <v>1</v>
      </c>
      <c r="F103" s="12">
        <v>1</v>
      </c>
      <c r="G103" s="22">
        <v>2</v>
      </c>
      <c r="H103" s="22" t="s">
        <v>9</v>
      </c>
      <c r="I103" s="22" t="s">
        <v>9</v>
      </c>
      <c r="J103" s="28">
        <v>1</v>
      </c>
    </row>
    <row r="104" spans="1:10" ht="12.95" customHeight="1" x14ac:dyDescent="0.2">
      <c r="A104" s="17"/>
      <c r="B104" s="18"/>
      <c r="C104" s="19"/>
      <c r="D104" s="19"/>
      <c r="E104" s="19"/>
      <c r="F104" s="19"/>
      <c r="G104" s="19"/>
      <c r="H104" s="19"/>
      <c r="I104" s="19"/>
      <c r="J104" s="20"/>
    </row>
    <row r="105" spans="1:10" ht="21" customHeight="1" x14ac:dyDescent="0.2">
      <c r="A105" s="2" t="s">
        <v>10</v>
      </c>
    </row>
  </sheetData>
  <mergeCells count="42">
    <mergeCell ref="A75:J75"/>
    <mergeCell ref="B77:J77"/>
    <mergeCell ref="B78:B80"/>
    <mergeCell ref="C78:J78"/>
    <mergeCell ref="C79:C80"/>
    <mergeCell ref="D79:D80"/>
    <mergeCell ref="E79:E80"/>
    <mergeCell ref="F79:F80"/>
    <mergeCell ref="G79:G80"/>
    <mergeCell ref="H79:H80"/>
    <mergeCell ref="I79:I80"/>
    <mergeCell ref="J79:J80"/>
    <mergeCell ref="A37:J37"/>
    <mergeCell ref="A38:J38"/>
    <mergeCell ref="B41:J41"/>
    <mergeCell ref="B42:B44"/>
    <mergeCell ref="C42:J42"/>
    <mergeCell ref="C43:C44"/>
    <mergeCell ref="D43:D44"/>
    <mergeCell ref="E43:E44"/>
    <mergeCell ref="F43:F44"/>
    <mergeCell ref="G43:G44"/>
    <mergeCell ref="H43:H44"/>
    <mergeCell ref="I43:I44"/>
    <mergeCell ref="J43:J44"/>
    <mergeCell ref="A39:J39"/>
    <mergeCell ref="A73:J73"/>
    <mergeCell ref="A74:J74"/>
    <mergeCell ref="A1:J1"/>
    <mergeCell ref="A2:J2"/>
    <mergeCell ref="A3:J3"/>
    <mergeCell ref="B5:J5"/>
    <mergeCell ref="B6:B8"/>
    <mergeCell ref="C6:J6"/>
    <mergeCell ref="C7:C8"/>
    <mergeCell ref="D7:D8"/>
    <mergeCell ref="E7:E8"/>
    <mergeCell ref="F7:F8"/>
    <mergeCell ref="G7:G8"/>
    <mergeCell ref="H7:H8"/>
    <mergeCell ref="I7:I8"/>
    <mergeCell ref="J7:J8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2019-08-22T19:27:49Z</cp:lastPrinted>
  <dcterms:created xsi:type="dcterms:W3CDTF">2017-11-21T19:06:15Z</dcterms:created>
  <dcterms:modified xsi:type="dcterms:W3CDTF">2020-01-14T15:28:54Z</dcterms:modified>
</cp:coreProperties>
</file>