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7" sheetId="1" r:id="rId1"/>
  </sheets>
  <definedNames>
    <definedName name="_xlnm.Print_Area" localSheetId="0">'7'!$A$1:$I$240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3" i="1" l="1"/>
  <c r="B232" i="1"/>
  <c r="B230" i="1"/>
  <c r="B228" i="1" s="1"/>
  <c r="I228" i="1"/>
  <c r="E228" i="1"/>
  <c r="D228" i="1"/>
  <c r="D185" i="1" s="1"/>
  <c r="C228" i="1"/>
  <c r="B227" i="1"/>
  <c r="B225" i="1"/>
  <c r="B223" i="1" s="1"/>
  <c r="I223" i="1"/>
  <c r="E223" i="1"/>
  <c r="B222" i="1"/>
  <c r="B220" i="1"/>
  <c r="B219" i="1"/>
  <c r="E217" i="1"/>
  <c r="B217" i="1"/>
  <c r="C216" i="1"/>
  <c r="C211" i="1" s="1"/>
  <c r="B215" i="1"/>
  <c r="B213" i="1"/>
  <c r="F211" i="1"/>
  <c r="E211" i="1"/>
  <c r="B210" i="1"/>
  <c r="B209" i="1" s="1"/>
  <c r="I209" i="1"/>
  <c r="B208" i="1"/>
  <c r="B207" i="1"/>
  <c r="H205" i="1"/>
  <c r="F205" i="1"/>
  <c r="B205" i="1"/>
  <c r="B204" i="1"/>
  <c r="B203" i="1" s="1"/>
  <c r="C203" i="1"/>
  <c r="C202" i="1"/>
  <c r="B202" i="1" s="1"/>
  <c r="B201" i="1"/>
  <c r="B198" i="1" s="1"/>
  <c r="B199" i="1"/>
  <c r="I198" i="1"/>
  <c r="I185" i="1" s="1"/>
  <c r="E198" i="1"/>
  <c r="B196" i="1"/>
  <c r="B195" i="1"/>
  <c r="B194" i="1"/>
  <c r="F192" i="1"/>
  <c r="E192" i="1"/>
  <c r="E185" i="1" s="1"/>
  <c r="C192" i="1"/>
  <c r="B192" i="1" s="1"/>
  <c r="B191" i="1"/>
  <c r="B189" i="1"/>
  <c r="B188" i="1"/>
  <c r="F186" i="1"/>
  <c r="E186" i="1"/>
  <c r="C186" i="1"/>
  <c r="B186" i="1" s="1"/>
  <c r="H185" i="1"/>
  <c r="F185" i="1"/>
  <c r="B177" i="1"/>
  <c r="B176" i="1"/>
  <c r="B175" i="1"/>
  <c r="B173" i="1"/>
  <c r="B171" i="1" s="1"/>
  <c r="I171" i="1"/>
  <c r="E171" i="1"/>
  <c r="D171" i="1"/>
  <c r="D128" i="1" s="1"/>
  <c r="C171" i="1"/>
  <c r="B170" i="1"/>
  <c r="B168" i="1"/>
  <c r="B166" i="1" s="1"/>
  <c r="I166" i="1"/>
  <c r="E166" i="1"/>
  <c r="B165" i="1"/>
  <c r="B163" i="1"/>
  <c r="B160" i="1" s="1"/>
  <c r="B162" i="1"/>
  <c r="E160" i="1"/>
  <c r="C159" i="1"/>
  <c r="C154" i="1" s="1"/>
  <c r="B158" i="1"/>
  <c r="B156" i="1"/>
  <c r="F154" i="1"/>
  <c r="F128" i="1" s="1"/>
  <c r="E154" i="1"/>
  <c r="B153" i="1"/>
  <c r="B152" i="1" s="1"/>
  <c r="I152" i="1"/>
  <c r="B151" i="1"/>
  <c r="B150" i="1"/>
  <c r="B148" i="1" s="1"/>
  <c r="H148" i="1"/>
  <c r="H128" i="1" s="1"/>
  <c r="F148" i="1"/>
  <c r="B147" i="1"/>
  <c r="B146" i="1" s="1"/>
  <c r="C146" i="1"/>
  <c r="C145" i="1"/>
  <c r="C141" i="1" s="1"/>
  <c r="B145" i="1"/>
  <c r="B144" i="1"/>
  <c r="B141" i="1" s="1"/>
  <c r="B142" i="1"/>
  <c r="I141" i="1"/>
  <c r="I128" i="1" s="1"/>
  <c r="E141" i="1"/>
  <c r="B139" i="1"/>
  <c r="B138" i="1"/>
  <c r="B137" i="1"/>
  <c r="F135" i="1"/>
  <c r="E135" i="1"/>
  <c r="C135" i="1"/>
  <c r="B135" i="1" s="1"/>
  <c r="B134" i="1"/>
  <c r="B132" i="1"/>
  <c r="B131" i="1"/>
  <c r="F129" i="1"/>
  <c r="E129" i="1"/>
  <c r="C129" i="1"/>
  <c r="C128" i="1" s="1"/>
  <c r="B129" i="1"/>
  <c r="E128" i="1"/>
  <c r="B127" i="1"/>
  <c r="B126" i="1"/>
  <c r="I125" i="1"/>
  <c r="H125" i="1"/>
  <c r="G125" i="1"/>
  <c r="F125" i="1"/>
  <c r="E125" i="1"/>
  <c r="D125" i="1"/>
  <c r="C125" i="1"/>
  <c r="B125" i="1" s="1"/>
  <c r="B124" i="1"/>
  <c r="B122" i="1"/>
  <c r="B121" i="1"/>
  <c r="B119" i="1"/>
  <c r="B118" i="1"/>
  <c r="I117" i="1"/>
  <c r="H117" i="1"/>
  <c r="G117" i="1"/>
  <c r="F117" i="1"/>
  <c r="E117" i="1"/>
  <c r="D117" i="1"/>
  <c r="D101" i="1" s="1"/>
  <c r="C117" i="1"/>
  <c r="B117" i="1" s="1"/>
  <c r="B115" i="1"/>
  <c r="I114" i="1"/>
  <c r="H114" i="1"/>
  <c r="G114" i="1"/>
  <c r="F114" i="1"/>
  <c r="F101" i="1" s="1"/>
  <c r="E114" i="1"/>
  <c r="B114" i="1" s="1"/>
  <c r="D114" i="1"/>
  <c r="C114" i="1"/>
  <c r="B113" i="1"/>
  <c r="B111" i="1"/>
  <c r="B109" i="1"/>
  <c r="I108" i="1"/>
  <c r="I101" i="1" s="1"/>
  <c r="H108" i="1"/>
  <c r="G108" i="1"/>
  <c r="F108" i="1"/>
  <c r="E108" i="1"/>
  <c r="D108" i="1"/>
  <c r="C108" i="1"/>
  <c r="B108" i="1" s="1"/>
  <c r="B106" i="1"/>
  <c r="I105" i="1"/>
  <c r="H105" i="1"/>
  <c r="G105" i="1"/>
  <c r="F105" i="1"/>
  <c r="E105" i="1"/>
  <c r="B105" i="1" s="1"/>
  <c r="D105" i="1"/>
  <c r="C105" i="1"/>
  <c r="B103" i="1"/>
  <c r="I102" i="1"/>
  <c r="H102" i="1"/>
  <c r="G102" i="1"/>
  <c r="F102" i="1"/>
  <c r="E102" i="1"/>
  <c r="E101" i="1" s="1"/>
  <c r="D102" i="1"/>
  <c r="C102" i="1"/>
  <c r="B102" i="1"/>
  <c r="G101" i="1"/>
  <c r="H101" i="1" s="1"/>
  <c r="C101" i="1"/>
  <c r="J101" i="1" s="1"/>
  <c r="B100" i="1"/>
  <c r="B99" i="1"/>
  <c r="I98" i="1"/>
  <c r="H98" i="1"/>
  <c r="G98" i="1"/>
  <c r="F98" i="1"/>
  <c r="E98" i="1"/>
  <c r="B98" i="1" s="1"/>
  <c r="D98" i="1"/>
  <c r="C98" i="1"/>
  <c r="B88" i="1"/>
  <c r="B86" i="1"/>
  <c r="I85" i="1"/>
  <c r="H85" i="1"/>
  <c r="G85" i="1"/>
  <c r="F85" i="1"/>
  <c r="E85" i="1"/>
  <c r="D85" i="1"/>
  <c r="C85" i="1"/>
  <c r="B85" i="1" s="1"/>
  <c r="B84" i="1"/>
  <c r="B83" i="1"/>
  <c r="B81" i="1"/>
  <c r="B79" i="1"/>
  <c r="B78" i="1"/>
  <c r="I77" i="1"/>
  <c r="H77" i="1"/>
  <c r="G77" i="1"/>
  <c r="F77" i="1"/>
  <c r="E77" i="1"/>
  <c r="D77" i="1"/>
  <c r="D52" i="1" s="1"/>
  <c r="C77" i="1"/>
  <c r="B77" i="1" s="1"/>
  <c r="B75" i="1"/>
  <c r="I74" i="1"/>
  <c r="H74" i="1"/>
  <c r="G74" i="1"/>
  <c r="F74" i="1"/>
  <c r="F52" i="1" s="1"/>
  <c r="E74" i="1"/>
  <c r="B74" i="1" s="1"/>
  <c r="D74" i="1"/>
  <c r="C74" i="1"/>
  <c r="B72" i="1"/>
  <c r="B70" i="1"/>
  <c r="B68" i="1"/>
  <c r="B67" i="1"/>
  <c r="I66" i="1"/>
  <c r="H66" i="1"/>
  <c r="G66" i="1"/>
  <c r="F66" i="1"/>
  <c r="E66" i="1"/>
  <c r="E52" i="1" s="1"/>
  <c r="D66" i="1"/>
  <c r="C66" i="1"/>
  <c r="B64" i="1"/>
  <c r="I63" i="1"/>
  <c r="H63" i="1"/>
  <c r="G63" i="1"/>
  <c r="F63" i="1"/>
  <c r="B63" i="1" s="1"/>
  <c r="E63" i="1"/>
  <c r="D63" i="1"/>
  <c r="C63" i="1"/>
  <c r="B62" i="1"/>
  <c r="B60" i="1"/>
  <c r="B58" i="1"/>
  <c r="B57" i="1"/>
  <c r="I56" i="1"/>
  <c r="I52" i="1" s="1"/>
  <c r="H56" i="1"/>
  <c r="G56" i="1"/>
  <c r="F56" i="1"/>
  <c r="B56" i="1" s="1"/>
  <c r="E56" i="1"/>
  <c r="D56" i="1"/>
  <c r="C56" i="1"/>
  <c r="B54" i="1"/>
  <c r="I53" i="1"/>
  <c r="H53" i="1"/>
  <c r="G53" i="1"/>
  <c r="F53" i="1"/>
  <c r="E53" i="1"/>
  <c r="D53" i="1"/>
  <c r="C53" i="1"/>
  <c r="B53" i="1" s="1"/>
  <c r="H52" i="1"/>
  <c r="G52" i="1"/>
  <c r="C52" i="1"/>
  <c r="B50" i="1"/>
  <c r="B48" i="1"/>
  <c r="I47" i="1"/>
  <c r="H47" i="1"/>
  <c r="G47" i="1"/>
  <c r="F47" i="1"/>
  <c r="E47" i="1"/>
  <c r="B47" i="1" s="1"/>
  <c r="D47" i="1"/>
  <c r="C47" i="1"/>
  <c r="B45" i="1"/>
  <c r="I44" i="1"/>
  <c r="H44" i="1"/>
  <c r="G44" i="1"/>
  <c r="F44" i="1"/>
  <c r="E44" i="1"/>
  <c r="D44" i="1"/>
  <c r="C44" i="1"/>
  <c r="B44" i="1"/>
  <c r="B42" i="1"/>
  <c r="B40" i="1"/>
  <c r="B38" i="1"/>
  <c r="I37" i="1"/>
  <c r="H37" i="1"/>
  <c r="G37" i="1"/>
  <c r="F37" i="1"/>
  <c r="E37" i="1"/>
  <c r="B37" i="1" s="1"/>
  <c r="D37" i="1"/>
  <c r="C37" i="1"/>
  <c r="B35" i="1"/>
  <c r="I34" i="1"/>
  <c r="H34" i="1"/>
  <c r="G34" i="1"/>
  <c r="F34" i="1"/>
  <c r="E34" i="1"/>
  <c r="D34" i="1"/>
  <c r="C34" i="1"/>
  <c r="B34" i="1"/>
  <c r="B32" i="1"/>
  <c r="B31" i="1"/>
  <c r="I30" i="1"/>
  <c r="H30" i="1"/>
  <c r="G30" i="1"/>
  <c r="F30" i="1"/>
  <c r="E30" i="1"/>
  <c r="D30" i="1"/>
  <c r="C30" i="1"/>
  <c r="B30" i="1" s="1"/>
  <c r="B28" i="1"/>
  <c r="B26" i="1"/>
  <c r="I25" i="1"/>
  <c r="H25" i="1"/>
  <c r="G25" i="1"/>
  <c r="F25" i="1"/>
  <c r="E25" i="1"/>
  <c r="D25" i="1"/>
  <c r="C25" i="1"/>
  <c r="B25" i="1"/>
  <c r="B23" i="1"/>
  <c r="I22" i="1"/>
  <c r="H22" i="1"/>
  <c r="G22" i="1"/>
  <c r="F22" i="1"/>
  <c r="E22" i="1"/>
  <c r="D22" i="1"/>
  <c r="C22" i="1"/>
  <c r="B22" i="1" s="1"/>
  <c r="B20" i="1"/>
  <c r="B18" i="1"/>
  <c r="B16" i="1"/>
  <c r="B14" i="1"/>
  <c r="I13" i="1"/>
  <c r="H13" i="1"/>
  <c r="G13" i="1"/>
  <c r="F13" i="1"/>
  <c r="E13" i="1"/>
  <c r="D13" i="1"/>
  <c r="C13" i="1"/>
  <c r="B13" i="1" s="1"/>
  <c r="B11" i="1"/>
  <c r="I10" i="1"/>
  <c r="H10" i="1"/>
  <c r="G10" i="1"/>
  <c r="G9" i="1" s="1"/>
  <c r="H9" i="1" s="1"/>
  <c r="F10" i="1"/>
  <c r="E10" i="1"/>
  <c r="D10" i="1"/>
  <c r="D9" i="1" s="1"/>
  <c r="C10" i="1"/>
  <c r="B10" i="1" s="1"/>
  <c r="I9" i="1"/>
  <c r="F9" i="1"/>
  <c r="E9" i="1"/>
  <c r="B9" i="1" l="1"/>
  <c r="B128" i="1"/>
  <c r="B101" i="1"/>
  <c r="B159" i="1"/>
  <c r="B154" i="1" s="1"/>
  <c r="C198" i="1"/>
  <c r="C185" i="1" s="1"/>
  <c r="J185" i="1" s="1"/>
  <c r="B216" i="1"/>
  <c r="B211" i="1" s="1"/>
  <c r="B185" i="1" s="1"/>
  <c r="B66" i="1"/>
  <c r="B52" i="1" s="1"/>
  <c r="C9" i="1"/>
  <c r="J9" i="1" s="1"/>
</calcChain>
</file>

<file path=xl/sharedStrings.xml><?xml version="1.0" encoding="utf-8"?>
<sst xmlns="http://schemas.openxmlformats.org/spreadsheetml/2006/main" count="904" uniqueCount="48">
  <si>
    <t xml:space="preserve">                 Cuadro 7.   DAÑOS AL AMBIENTE EN LA REPÚBLICA POR RECURSO AFECTADO, SEGÚN PROVINCIA, 
COMARCA INDÍGENA Y DAÑO REPORTADO: AÑOS 2014-18</t>
  </si>
  <si>
    <t>Provincia, comarca indígena
y daño reportado</t>
  </si>
  <si>
    <t>Total</t>
  </si>
  <si>
    <t>Recurso afectado</t>
  </si>
  <si>
    <t>Forestal y
áreas 
protegidas</t>
  </si>
  <si>
    <t>Agua</t>
  </si>
  <si>
    <t>Suelo</t>
  </si>
  <si>
    <t>Atmósfera</t>
  </si>
  <si>
    <t>Costas y 
lecho marino</t>
  </si>
  <si>
    <t>Asenta-
mientos
humanos</t>
  </si>
  <si>
    <t>Fauna y
flora</t>
  </si>
  <si>
    <t>Bocas del Toro</t>
  </si>
  <si>
    <t xml:space="preserve">   Manejo inadecuado de desechos só-</t>
  </si>
  <si>
    <t>-</t>
  </si>
  <si>
    <t xml:space="preserve">    lidos</t>
  </si>
  <si>
    <t>Coclé</t>
  </si>
  <si>
    <t xml:space="preserve">   Contaminación por derrame de hidro-
    carburos........................................</t>
  </si>
  <si>
    <t xml:space="preserve">    carburos</t>
  </si>
  <si>
    <t xml:space="preserve">   Contaminación por productos quími-</t>
  </si>
  <si>
    <t xml:space="preserve">    cos varios</t>
  </si>
  <si>
    <t xml:space="preserve">   Emisión de polvo, olores y partículas</t>
  </si>
  <si>
    <t xml:space="preserve">    químicas</t>
  </si>
  <si>
    <t>Colón</t>
  </si>
  <si>
    <t>Chiriquí</t>
  </si>
  <si>
    <t>Herrera</t>
  </si>
  <si>
    <t xml:space="preserve">   Contaminación por agroquímicos</t>
  </si>
  <si>
    <t>Los Santos</t>
  </si>
  <si>
    <t>Panamá</t>
  </si>
  <si>
    <t>Panamá Oeste</t>
  </si>
  <si>
    <t>Veraguas</t>
  </si>
  <si>
    <t xml:space="preserve">   Contaminación por aguas residuales</t>
  </si>
  <si>
    <t xml:space="preserve">   Incendios</t>
  </si>
  <si>
    <t xml:space="preserve">   Contaminación por derrame de hidro-</t>
  </si>
  <si>
    <t xml:space="preserve">   Contaminación por vertido de mate-</t>
  </si>
  <si>
    <t xml:space="preserve">    riales de construcción</t>
  </si>
  <si>
    <t xml:space="preserve">   Sedimentación y turbiedad</t>
  </si>
  <si>
    <t xml:space="preserve">   Contaminación por lodos residuales</t>
  </si>
  <si>
    <t xml:space="preserve">   Movimiento de tierra</t>
  </si>
  <si>
    <t>2017 (R)</t>
  </si>
  <si>
    <t xml:space="preserve">   Contaminación por derrame de hidro-
    </t>
  </si>
  <si>
    <t>Darién</t>
  </si>
  <si>
    <t>Comarca Ngäbe Buglé</t>
  </si>
  <si>
    <t xml:space="preserve">   Extracción de material pétreo</t>
  </si>
  <si>
    <t>2018 (P)</t>
  </si>
  <si>
    <t>- Cantidad nula o cero.</t>
  </si>
  <si>
    <t>(P) Cifras preliminares.</t>
  </si>
  <si>
    <t>(R) Cifras revisadas.</t>
  </si>
  <si>
    <t>Fuente: Dirección de Protección de la Calidad Ambiental.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</si>
</sst>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b/>
      <sz val="13"/>
      <color theme="0"/>
      <name val="Arial"/>
      <family val="2"/>
    </font>
    <font>
      <b/>
      <sz val="13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6" fillId="0" borderId="0" xfId="0" applyFont="1"/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7" xfId="0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right"/>
    </xf>
    <xf numFmtId="0" fontId="1" fillId="0" borderId="8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6" xfId="0" applyBorder="1"/>
    <xf numFmtId="0" fontId="0" fillId="0" borderId="8" xfId="0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1" fillId="0" borderId="6" xfId="0" applyFont="1" applyBorder="1"/>
    <xf numFmtId="0" fontId="0" fillId="0" borderId="6" xfId="0" applyBorder="1"/>
    <xf numFmtId="0" fontId="5" fillId="0" borderId="8" xfId="0" applyFont="1" applyBorder="1" applyAlignment="1">
      <alignment horizontal="right"/>
    </xf>
    <xf numFmtId="0" fontId="5" fillId="0" borderId="6" xfId="0" applyFont="1" applyBorder="1"/>
    <xf numFmtId="0" fontId="0" fillId="0" borderId="6" xfId="0" applyBorder="1" applyAlignment="1">
      <alignment horizontal="right"/>
    </xf>
    <xf numFmtId="0" fontId="5" fillId="0" borderId="0" xfId="0" applyFont="1" applyFill="1" applyBorder="1" applyAlignment="1">
      <alignment vertical="top"/>
    </xf>
    <xf numFmtId="0" fontId="5" fillId="0" borderId="6" xfId="0" applyFont="1" applyBorder="1"/>
    <xf numFmtId="0" fontId="0" fillId="0" borderId="8" xfId="0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0" fillId="0" borderId="8" xfId="0" applyBorder="1"/>
    <xf numFmtId="0" fontId="0" fillId="0" borderId="12" xfId="0" applyBorder="1"/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5" fillId="0" borderId="11" xfId="0" applyFont="1" applyBorder="1" applyAlignment="1">
      <alignment horizontal="right"/>
    </xf>
    <xf numFmtId="49" fontId="5" fillId="0" borderId="0" xfId="0" applyNumberFormat="1" applyFont="1" applyBorder="1" applyAlignment="1"/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2"/>
  <sheetViews>
    <sheetView tabSelected="1" zoomScaleNormal="100" workbookViewId="0">
      <selection activeCell="K13" sqref="K13"/>
    </sheetView>
  </sheetViews>
  <sheetFormatPr baseColWidth="10" defaultRowHeight="12.75" x14ac:dyDescent="0.2"/>
  <cols>
    <col min="1" max="1" width="33.85546875" style="27" customWidth="1"/>
    <col min="2" max="9" width="14.7109375" customWidth="1"/>
    <col min="10" max="10" width="11.42578125" style="10" customWidth="1"/>
  </cols>
  <sheetData>
    <row r="1" spans="1:23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2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" customHeight="1" x14ac:dyDescent="0.25">
      <c r="A3" s="4"/>
      <c r="B3" s="4"/>
      <c r="C3" s="4"/>
      <c r="D3" s="4"/>
      <c r="E3" s="4"/>
      <c r="F3" s="4"/>
      <c r="G3" s="4"/>
      <c r="H3" s="4"/>
      <c r="I3" s="4"/>
      <c r="J3" s="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s="11" customFormat="1" ht="13.5" customHeight="1" x14ac:dyDescent="0.2">
      <c r="A4" s="6" t="s">
        <v>1</v>
      </c>
      <c r="B4" s="7" t="s">
        <v>2</v>
      </c>
      <c r="C4" s="8" t="s">
        <v>3</v>
      </c>
      <c r="D4" s="9"/>
      <c r="E4" s="9"/>
      <c r="F4" s="9"/>
      <c r="G4" s="9"/>
      <c r="H4" s="9"/>
      <c r="I4" s="9"/>
      <c r="J4" s="10"/>
    </row>
    <row r="5" spans="1:23" s="11" customFormat="1" ht="15.75" customHeight="1" x14ac:dyDescent="0.2">
      <c r="A5" s="12"/>
      <c r="B5" s="13"/>
      <c r="C5" s="14" t="s">
        <v>4</v>
      </c>
      <c r="D5" s="15" t="s">
        <v>5</v>
      </c>
      <c r="E5" s="15" t="s">
        <v>6</v>
      </c>
      <c r="F5" s="15" t="s">
        <v>7</v>
      </c>
      <c r="G5" s="14" t="s">
        <v>8</v>
      </c>
      <c r="H5" s="16" t="s">
        <v>9</v>
      </c>
      <c r="I5" s="17" t="s">
        <v>10</v>
      </c>
      <c r="J5" s="18"/>
    </row>
    <row r="6" spans="1:23" s="11" customFormat="1" ht="15.75" customHeight="1" x14ac:dyDescent="0.2">
      <c r="A6" s="12"/>
      <c r="B6" s="13"/>
      <c r="C6" s="13"/>
      <c r="D6" s="19"/>
      <c r="E6" s="19"/>
      <c r="F6" s="19"/>
      <c r="G6" s="13"/>
      <c r="H6" s="20"/>
      <c r="I6" s="21"/>
      <c r="J6" s="18"/>
    </row>
    <row r="7" spans="1:23" s="11" customFormat="1" ht="15.75" customHeight="1" x14ac:dyDescent="0.2">
      <c r="A7" s="22"/>
      <c r="B7" s="23"/>
      <c r="C7" s="23"/>
      <c r="D7" s="24"/>
      <c r="E7" s="24"/>
      <c r="F7" s="24"/>
      <c r="G7" s="23"/>
      <c r="H7" s="25"/>
      <c r="I7" s="26"/>
      <c r="J7" s="18"/>
    </row>
    <row r="8" spans="1:23" ht="12" customHeight="1" x14ac:dyDescent="0.2">
      <c r="B8" s="28"/>
      <c r="C8" s="29"/>
      <c r="D8" s="29"/>
      <c r="E8" s="29"/>
      <c r="F8" s="29"/>
      <c r="G8" s="29"/>
      <c r="H8" s="29"/>
      <c r="I8" s="29"/>
    </row>
    <row r="9" spans="1:23" s="11" customFormat="1" ht="12" customHeight="1" x14ac:dyDescent="0.2">
      <c r="A9" s="30">
        <v>2014</v>
      </c>
      <c r="B9" s="31">
        <f>B10+B13+B22+B25+B30+B34+B37+B44+B47</f>
        <v>28</v>
      </c>
      <c r="C9" s="32" t="str">
        <f>C10</f>
        <v>-</v>
      </c>
      <c r="D9" s="33">
        <f>D10+D22+D25+D30+D37+D44</f>
        <v>8</v>
      </c>
      <c r="E9" s="33">
        <f>E13+E34+E37</f>
        <v>5</v>
      </c>
      <c r="F9" s="33">
        <f>F13+F37+F47</f>
        <v>9</v>
      </c>
      <c r="G9" s="32" t="str">
        <f>G10</f>
        <v>-</v>
      </c>
      <c r="H9" s="32" t="str">
        <f>G9</f>
        <v>-</v>
      </c>
      <c r="I9" s="33">
        <f>I13+I25++I37+I44+I47</f>
        <v>6</v>
      </c>
      <c r="J9" s="10">
        <f>SUM(C9:I9)</f>
        <v>28</v>
      </c>
    </row>
    <row r="10" spans="1:23" s="11" customFormat="1" ht="12" customHeight="1" x14ac:dyDescent="0.2">
      <c r="A10" s="34" t="s">
        <v>11</v>
      </c>
      <c r="B10" s="31">
        <f>SUM(C10:I10)</f>
        <v>1</v>
      </c>
      <c r="C10" s="32" t="str">
        <f>C11</f>
        <v>-</v>
      </c>
      <c r="D10" s="32">
        <f t="shared" ref="D10:I10" si="0">D11</f>
        <v>1</v>
      </c>
      <c r="E10" s="32" t="str">
        <f t="shared" si="0"/>
        <v>-</v>
      </c>
      <c r="F10" s="32" t="str">
        <f t="shared" si="0"/>
        <v>-</v>
      </c>
      <c r="G10" s="32" t="str">
        <f t="shared" si="0"/>
        <v>-</v>
      </c>
      <c r="H10" s="32" t="str">
        <f t="shared" si="0"/>
        <v>-</v>
      </c>
      <c r="I10" s="32" t="str">
        <f t="shared" si="0"/>
        <v>-</v>
      </c>
      <c r="J10" s="10"/>
    </row>
    <row r="11" spans="1:23" ht="12" customHeight="1" x14ac:dyDescent="0.2">
      <c r="A11" s="35" t="s">
        <v>12</v>
      </c>
      <c r="B11" s="36">
        <f>SUM(C11:I12)</f>
        <v>1</v>
      </c>
      <c r="C11" s="37" t="s">
        <v>13</v>
      </c>
      <c r="D11" s="37">
        <v>1</v>
      </c>
      <c r="E11" s="37" t="s">
        <v>13</v>
      </c>
      <c r="F11" s="37" t="s">
        <v>13</v>
      </c>
      <c r="G11" s="37" t="s">
        <v>13</v>
      </c>
      <c r="H11" s="37" t="s">
        <v>13</v>
      </c>
      <c r="I11" s="37" t="s">
        <v>13</v>
      </c>
    </row>
    <row r="12" spans="1:23" ht="12" customHeight="1" x14ac:dyDescent="0.2">
      <c r="A12" s="38" t="s">
        <v>14</v>
      </c>
      <c r="B12" s="36"/>
      <c r="C12" s="37"/>
      <c r="D12" s="37"/>
      <c r="E12" s="37"/>
      <c r="F12" s="37"/>
      <c r="G12" s="37"/>
      <c r="H12" s="37"/>
      <c r="I12" s="37"/>
    </row>
    <row r="13" spans="1:23" s="11" customFormat="1" ht="12" customHeight="1" x14ac:dyDescent="0.2">
      <c r="A13" s="34" t="s">
        <v>15</v>
      </c>
      <c r="B13" s="31">
        <f>SUM(C13:I13)</f>
        <v>6</v>
      </c>
      <c r="C13" s="32" t="str">
        <f>C14</f>
        <v>-</v>
      </c>
      <c r="D13" s="32" t="str">
        <f>D14</f>
        <v>-</v>
      </c>
      <c r="E13" s="33">
        <f>SUM(E14:E21)</f>
        <v>1</v>
      </c>
      <c r="F13" s="33">
        <f>SUM(F14:F21)</f>
        <v>4</v>
      </c>
      <c r="G13" s="32" t="str">
        <f>G14</f>
        <v>-</v>
      </c>
      <c r="H13" s="32" t="str">
        <f>H14</f>
        <v>-</v>
      </c>
      <c r="I13" s="33">
        <f>SUM(I14:I21)</f>
        <v>1</v>
      </c>
      <c r="J13" s="10"/>
    </row>
    <row r="14" spans="1:23" ht="12" customHeight="1" x14ac:dyDescent="0.2">
      <c r="A14" s="39" t="s">
        <v>16</v>
      </c>
      <c r="B14" s="36">
        <f t="shared" ref="B14:B20" si="1">SUM(C14:I14)</f>
        <v>1</v>
      </c>
      <c r="C14" s="37" t="s">
        <v>13</v>
      </c>
      <c r="D14" s="37" t="s">
        <v>13</v>
      </c>
      <c r="E14" s="37">
        <v>1</v>
      </c>
      <c r="F14" s="37" t="s">
        <v>13</v>
      </c>
      <c r="G14" s="37" t="s">
        <v>13</v>
      </c>
      <c r="H14" s="37" t="s">
        <v>13</v>
      </c>
      <c r="I14" s="37" t="s">
        <v>13</v>
      </c>
    </row>
    <row r="15" spans="1:23" ht="12" customHeight="1" x14ac:dyDescent="0.2">
      <c r="A15" s="38" t="s">
        <v>17</v>
      </c>
      <c r="B15" s="36"/>
      <c r="C15" s="37"/>
      <c r="D15" s="37"/>
      <c r="E15" s="37"/>
      <c r="F15" s="37"/>
      <c r="G15" s="37"/>
      <c r="H15" s="37"/>
      <c r="I15" s="37"/>
    </row>
    <row r="16" spans="1:23" ht="12" customHeight="1" x14ac:dyDescent="0.2">
      <c r="A16" s="39" t="s">
        <v>18</v>
      </c>
      <c r="B16" s="36">
        <f t="shared" si="1"/>
        <v>1</v>
      </c>
      <c r="C16" s="37" t="s">
        <v>13</v>
      </c>
      <c r="D16" s="37" t="s">
        <v>13</v>
      </c>
      <c r="E16" s="37" t="s">
        <v>13</v>
      </c>
      <c r="F16" s="37" t="s">
        <v>13</v>
      </c>
      <c r="G16" s="37" t="s">
        <v>13</v>
      </c>
      <c r="H16" s="37" t="s">
        <v>13</v>
      </c>
      <c r="I16" s="37">
        <v>1</v>
      </c>
    </row>
    <row r="17" spans="1:10" ht="12" customHeight="1" x14ac:dyDescent="0.2">
      <c r="A17" s="38" t="s">
        <v>19</v>
      </c>
      <c r="B17" s="36"/>
      <c r="C17" s="37"/>
      <c r="D17" s="37"/>
      <c r="E17" s="37"/>
      <c r="F17" s="37"/>
      <c r="G17" s="37"/>
      <c r="H17" s="37"/>
      <c r="I17" s="37"/>
    </row>
    <row r="18" spans="1:10" ht="12" customHeight="1" x14ac:dyDescent="0.2">
      <c r="A18" s="40" t="s">
        <v>20</v>
      </c>
      <c r="B18" s="36">
        <f t="shared" si="1"/>
        <v>3</v>
      </c>
      <c r="C18" s="37" t="s">
        <v>13</v>
      </c>
      <c r="D18" s="37" t="s">
        <v>13</v>
      </c>
      <c r="E18" s="37" t="s">
        <v>13</v>
      </c>
      <c r="F18" s="37">
        <v>3</v>
      </c>
      <c r="G18" s="37" t="s">
        <v>13</v>
      </c>
      <c r="H18" s="37" t="s">
        <v>13</v>
      </c>
      <c r="I18" s="37" t="s">
        <v>13</v>
      </c>
    </row>
    <row r="19" spans="1:10" ht="12" customHeight="1" x14ac:dyDescent="0.2">
      <c r="A19" s="38" t="s">
        <v>21</v>
      </c>
      <c r="B19" s="36"/>
      <c r="C19" s="37"/>
      <c r="D19" s="37"/>
      <c r="E19" s="37"/>
      <c r="F19" s="37"/>
      <c r="G19" s="37"/>
      <c r="H19" s="37"/>
      <c r="I19" s="37"/>
    </row>
    <row r="20" spans="1:10" ht="12" customHeight="1" x14ac:dyDescent="0.2">
      <c r="A20" s="35" t="s">
        <v>12</v>
      </c>
      <c r="B20" s="36">
        <f t="shared" si="1"/>
        <v>1</v>
      </c>
      <c r="C20" s="37" t="s">
        <v>13</v>
      </c>
      <c r="D20" s="37" t="s">
        <v>13</v>
      </c>
      <c r="E20" s="37" t="s">
        <v>13</v>
      </c>
      <c r="F20" s="37">
        <v>1</v>
      </c>
      <c r="G20" s="37" t="s">
        <v>13</v>
      </c>
      <c r="H20" s="37" t="s">
        <v>13</v>
      </c>
      <c r="I20" s="37" t="s">
        <v>13</v>
      </c>
    </row>
    <row r="21" spans="1:10" ht="12" customHeight="1" x14ac:dyDescent="0.2">
      <c r="A21" s="38" t="s">
        <v>14</v>
      </c>
      <c r="B21" s="36"/>
      <c r="C21" s="37"/>
      <c r="D21" s="37"/>
      <c r="E21" s="37"/>
      <c r="F21" s="37"/>
      <c r="G21" s="37"/>
      <c r="H21" s="37"/>
      <c r="I21" s="37"/>
    </row>
    <row r="22" spans="1:10" s="11" customFormat="1" ht="12" customHeight="1" x14ac:dyDescent="0.2">
      <c r="A22" s="34" t="s">
        <v>22</v>
      </c>
      <c r="B22" s="31">
        <f>SUM(C22:I22)</f>
        <v>1</v>
      </c>
      <c r="C22" s="32" t="str">
        <f>C23</f>
        <v>-</v>
      </c>
      <c r="D22" s="32">
        <f t="shared" ref="D22:I22" si="2">D23</f>
        <v>1</v>
      </c>
      <c r="E22" s="32" t="str">
        <f t="shared" si="2"/>
        <v>-</v>
      </c>
      <c r="F22" s="32" t="str">
        <f t="shared" si="2"/>
        <v>-</v>
      </c>
      <c r="G22" s="32" t="str">
        <f t="shared" si="2"/>
        <v>-</v>
      </c>
      <c r="H22" s="32" t="str">
        <f t="shared" si="2"/>
        <v>-</v>
      </c>
      <c r="I22" s="32" t="str">
        <f t="shared" si="2"/>
        <v>-</v>
      </c>
      <c r="J22" s="10"/>
    </row>
    <row r="23" spans="1:10" ht="12" customHeight="1" x14ac:dyDescent="0.2">
      <c r="A23" s="39" t="s">
        <v>16</v>
      </c>
      <c r="B23" s="41">
        <f>SUM(C23:I23)</f>
        <v>1</v>
      </c>
      <c r="C23" s="37" t="s">
        <v>13</v>
      </c>
      <c r="D23" s="37">
        <v>1</v>
      </c>
      <c r="E23" s="37" t="s">
        <v>13</v>
      </c>
      <c r="F23" s="37" t="s">
        <v>13</v>
      </c>
      <c r="G23" s="37" t="s">
        <v>13</v>
      </c>
      <c r="H23" s="37" t="s">
        <v>13</v>
      </c>
      <c r="I23" s="37" t="s">
        <v>13</v>
      </c>
    </row>
    <row r="24" spans="1:10" ht="12" customHeight="1" x14ac:dyDescent="0.2">
      <c r="A24" s="38" t="s">
        <v>17</v>
      </c>
      <c r="B24" s="41"/>
      <c r="C24" s="37"/>
      <c r="D24" s="37"/>
      <c r="E24" s="37"/>
      <c r="F24" s="37"/>
      <c r="G24" s="37"/>
      <c r="H24" s="37"/>
      <c r="I24" s="37"/>
    </row>
    <row r="25" spans="1:10" s="11" customFormat="1" ht="12" customHeight="1" x14ac:dyDescent="0.2">
      <c r="A25" s="34" t="s">
        <v>23</v>
      </c>
      <c r="B25" s="31">
        <f>SUM(C25:I25)</f>
        <v>3</v>
      </c>
      <c r="C25" s="32" t="str">
        <f>C26</f>
        <v>-</v>
      </c>
      <c r="D25" s="33">
        <f>SUM(D26:D29)</f>
        <v>2</v>
      </c>
      <c r="E25" s="32" t="str">
        <f>E26</f>
        <v>-</v>
      </c>
      <c r="F25" s="32" t="str">
        <f>F26</f>
        <v>-</v>
      </c>
      <c r="G25" s="32" t="str">
        <f>G26</f>
        <v>-</v>
      </c>
      <c r="H25" s="32" t="str">
        <f>H26</f>
        <v>-</v>
      </c>
      <c r="I25" s="33">
        <f>SUM(I26:I29)</f>
        <v>1</v>
      </c>
      <c r="J25" s="10"/>
    </row>
    <row r="26" spans="1:10" ht="12" customHeight="1" x14ac:dyDescent="0.2">
      <c r="A26" s="39" t="s">
        <v>16</v>
      </c>
      <c r="B26" s="36">
        <f>SUM(C26:I26)</f>
        <v>2</v>
      </c>
      <c r="C26" s="37" t="s">
        <v>13</v>
      </c>
      <c r="D26" s="37">
        <v>2</v>
      </c>
      <c r="E26" s="37" t="s">
        <v>13</v>
      </c>
      <c r="F26" s="37" t="s">
        <v>13</v>
      </c>
      <c r="G26" s="37" t="s">
        <v>13</v>
      </c>
      <c r="H26" s="37" t="s">
        <v>13</v>
      </c>
      <c r="I26" s="37" t="s">
        <v>13</v>
      </c>
    </row>
    <row r="27" spans="1:10" ht="12" customHeight="1" x14ac:dyDescent="0.2">
      <c r="A27" s="38" t="s">
        <v>17</v>
      </c>
      <c r="B27" s="36"/>
      <c r="C27" s="37"/>
      <c r="D27" s="37"/>
      <c r="E27" s="37"/>
      <c r="F27" s="37"/>
      <c r="G27" s="37"/>
      <c r="H27" s="37"/>
      <c r="I27" s="37"/>
    </row>
    <row r="28" spans="1:10" ht="12" customHeight="1" x14ac:dyDescent="0.2">
      <c r="A28" s="39" t="s">
        <v>18</v>
      </c>
      <c r="B28" s="36">
        <f>SUM(C28:I28)</f>
        <v>1</v>
      </c>
      <c r="C28" s="37" t="s">
        <v>13</v>
      </c>
      <c r="D28" s="37" t="s">
        <v>13</v>
      </c>
      <c r="E28" s="37" t="s">
        <v>13</v>
      </c>
      <c r="F28" s="37" t="s">
        <v>13</v>
      </c>
      <c r="G28" s="37" t="s">
        <v>13</v>
      </c>
      <c r="H28" s="37" t="s">
        <v>13</v>
      </c>
      <c r="I28" s="37">
        <v>1</v>
      </c>
    </row>
    <row r="29" spans="1:10" ht="12" customHeight="1" x14ac:dyDescent="0.2">
      <c r="A29" s="38" t="s">
        <v>19</v>
      </c>
      <c r="B29" s="36"/>
      <c r="C29" s="37"/>
      <c r="D29" s="37"/>
      <c r="E29" s="37"/>
      <c r="F29" s="37"/>
      <c r="G29" s="37"/>
      <c r="H29" s="37"/>
      <c r="I29" s="37"/>
    </row>
    <row r="30" spans="1:10" s="11" customFormat="1" ht="12" customHeight="1" x14ac:dyDescent="0.2">
      <c r="A30" s="34" t="s">
        <v>24</v>
      </c>
      <c r="B30" s="31">
        <f>SUM(C30:I30)</f>
        <v>2</v>
      </c>
      <c r="C30" s="32" t="str">
        <f>C31</f>
        <v>-</v>
      </c>
      <c r="D30" s="33">
        <f>SUM(D31:D33)</f>
        <v>2</v>
      </c>
      <c r="E30" s="32" t="str">
        <f>E31</f>
        <v>-</v>
      </c>
      <c r="F30" s="32" t="str">
        <f>F31</f>
        <v>-</v>
      </c>
      <c r="G30" s="32" t="str">
        <f>G31</f>
        <v>-</v>
      </c>
      <c r="H30" s="32" t="str">
        <f>H31</f>
        <v>-</v>
      </c>
      <c r="I30" s="32" t="str">
        <f>I31</f>
        <v>-</v>
      </c>
      <c r="J30" s="10"/>
    </row>
    <row r="31" spans="1:10" ht="12" customHeight="1" x14ac:dyDescent="0.2">
      <c r="A31" s="34" t="s">
        <v>25</v>
      </c>
      <c r="B31" s="42">
        <f>SUM(C31:I31)</f>
        <v>1</v>
      </c>
      <c r="C31" s="43" t="s">
        <v>13</v>
      </c>
      <c r="D31" s="43">
        <v>1</v>
      </c>
      <c r="E31" s="43" t="s">
        <v>13</v>
      </c>
      <c r="F31" s="43" t="s">
        <v>13</v>
      </c>
      <c r="G31" s="43" t="s">
        <v>13</v>
      </c>
      <c r="H31" s="43" t="s">
        <v>13</v>
      </c>
      <c r="I31" s="43" t="s">
        <v>13</v>
      </c>
    </row>
    <row r="32" spans="1:10" ht="12" customHeight="1" x14ac:dyDescent="0.2">
      <c r="A32" s="39" t="s">
        <v>18</v>
      </c>
      <c r="B32" s="36">
        <f>SUM(C32:I32)</f>
        <v>1</v>
      </c>
      <c r="C32" s="37" t="s">
        <v>13</v>
      </c>
      <c r="D32" s="37">
        <v>1</v>
      </c>
      <c r="E32" s="37" t="s">
        <v>13</v>
      </c>
      <c r="F32" s="37" t="s">
        <v>13</v>
      </c>
      <c r="G32" s="37" t="s">
        <v>13</v>
      </c>
      <c r="H32" s="37" t="s">
        <v>13</v>
      </c>
      <c r="I32" s="37" t="s">
        <v>13</v>
      </c>
    </row>
    <row r="33" spans="1:9" ht="12" customHeight="1" x14ac:dyDescent="0.2">
      <c r="A33" s="38" t="s">
        <v>19</v>
      </c>
      <c r="B33" s="36"/>
      <c r="C33" s="37"/>
      <c r="D33" s="37"/>
      <c r="E33" s="37"/>
      <c r="F33" s="37"/>
      <c r="G33" s="37"/>
      <c r="H33" s="37"/>
      <c r="I33" s="37"/>
    </row>
    <row r="34" spans="1:9" ht="12" customHeight="1" x14ac:dyDescent="0.2">
      <c r="A34" s="34" t="s">
        <v>26</v>
      </c>
      <c r="B34" s="31">
        <f>SUM(C34:I34)</f>
        <v>1</v>
      </c>
      <c r="C34" s="32" t="str">
        <f>C35</f>
        <v>-</v>
      </c>
      <c r="D34" s="32" t="str">
        <f t="shared" ref="D34:I34" si="3">D35</f>
        <v>-</v>
      </c>
      <c r="E34" s="32">
        <f t="shared" si="3"/>
        <v>1</v>
      </c>
      <c r="F34" s="32" t="str">
        <f t="shared" si="3"/>
        <v>-</v>
      </c>
      <c r="G34" s="32" t="str">
        <f t="shared" si="3"/>
        <v>-</v>
      </c>
      <c r="H34" s="32" t="str">
        <f t="shared" si="3"/>
        <v>-</v>
      </c>
      <c r="I34" s="32" t="str">
        <f t="shared" si="3"/>
        <v>-</v>
      </c>
    </row>
    <row r="35" spans="1:9" ht="12" customHeight="1" x14ac:dyDescent="0.2">
      <c r="A35" s="39" t="s">
        <v>16</v>
      </c>
      <c r="B35" s="36">
        <f>SUM(C35:I36)</f>
        <v>1</v>
      </c>
      <c r="C35" s="37" t="s">
        <v>13</v>
      </c>
      <c r="D35" s="37" t="s">
        <v>13</v>
      </c>
      <c r="E35" s="37">
        <v>1</v>
      </c>
      <c r="F35" s="37" t="s">
        <v>13</v>
      </c>
      <c r="G35" s="37" t="s">
        <v>13</v>
      </c>
      <c r="H35" s="37" t="s">
        <v>13</v>
      </c>
      <c r="I35" s="37" t="s">
        <v>13</v>
      </c>
    </row>
    <row r="36" spans="1:9" ht="12" customHeight="1" x14ac:dyDescent="0.2">
      <c r="A36" s="38" t="s">
        <v>17</v>
      </c>
      <c r="B36" s="36"/>
      <c r="C36" s="37"/>
      <c r="D36" s="37"/>
      <c r="E36" s="37"/>
      <c r="F36" s="37"/>
      <c r="G36" s="37"/>
      <c r="H36" s="37"/>
      <c r="I36" s="37"/>
    </row>
    <row r="37" spans="1:9" ht="12" customHeight="1" x14ac:dyDescent="0.2">
      <c r="A37" s="34" t="s">
        <v>27</v>
      </c>
      <c r="B37" s="31">
        <f>SUM(C37:I37)</f>
        <v>6</v>
      </c>
      <c r="C37" s="32" t="str">
        <f>C38</f>
        <v>-</v>
      </c>
      <c r="D37" s="33">
        <f>SUM(D38:D43)</f>
        <v>1</v>
      </c>
      <c r="E37" s="33">
        <f>SUM(E38:E43)</f>
        <v>3</v>
      </c>
      <c r="F37" s="33">
        <f>SUM(F38:F43)</f>
        <v>1</v>
      </c>
      <c r="G37" s="32" t="str">
        <f>G38</f>
        <v>-</v>
      </c>
      <c r="H37" s="32" t="str">
        <f>H38</f>
        <v>-</v>
      </c>
      <c r="I37" s="33">
        <f>SUM(I38:I43)</f>
        <v>1</v>
      </c>
    </row>
    <row r="38" spans="1:9" ht="12" customHeight="1" x14ac:dyDescent="0.2">
      <c r="A38" s="39" t="s">
        <v>16</v>
      </c>
      <c r="B38" s="44">
        <f>SUM(C38:I38)</f>
        <v>4</v>
      </c>
      <c r="C38" s="45" t="s">
        <v>13</v>
      </c>
      <c r="D38" s="45">
        <v>1</v>
      </c>
      <c r="E38" s="45">
        <v>3</v>
      </c>
      <c r="F38" s="45" t="s">
        <v>13</v>
      </c>
      <c r="G38" s="45" t="s">
        <v>13</v>
      </c>
      <c r="H38" s="45" t="s">
        <v>13</v>
      </c>
      <c r="I38" s="37" t="s">
        <v>13</v>
      </c>
    </row>
    <row r="39" spans="1:9" ht="12" customHeight="1" x14ac:dyDescent="0.2">
      <c r="A39" s="38" t="s">
        <v>17</v>
      </c>
      <c r="B39" s="44"/>
      <c r="C39" s="45"/>
      <c r="D39" s="45"/>
      <c r="E39" s="45"/>
      <c r="F39" s="45"/>
      <c r="G39" s="45"/>
      <c r="H39" s="45"/>
      <c r="I39" s="37"/>
    </row>
    <row r="40" spans="1:9" ht="12" customHeight="1" x14ac:dyDescent="0.2">
      <c r="A40" s="39" t="s">
        <v>18</v>
      </c>
      <c r="B40" s="44">
        <f>SUM(C40:I40)</f>
        <v>1</v>
      </c>
      <c r="C40" s="37" t="s">
        <v>13</v>
      </c>
      <c r="D40" s="37" t="s">
        <v>13</v>
      </c>
      <c r="E40" s="37" t="s">
        <v>13</v>
      </c>
      <c r="F40" s="37" t="s">
        <v>13</v>
      </c>
      <c r="G40" s="37" t="s">
        <v>13</v>
      </c>
      <c r="H40" s="37" t="s">
        <v>13</v>
      </c>
      <c r="I40" s="37">
        <v>1</v>
      </c>
    </row>
    <row r="41" spans="1:9" ht="12" customHeight="1" x14ac:dyDescent="0.2">
      <c r="A41" s="38" t="s">
        <v>19</v>
      </c>
      <c r="B41" s="44"/>
      <c r="C41" s="37"/>
      <c r="D41" s="37"/>
      <c r="E41" s="37"/>
      <c r="F41" s="37"/>
      <c r="G41" s="37"/>
      <c r="H41" s="37"/>
      <c r="I41" s="37"/>
    </row>
    <row r="42" spans="1:9" ht="12" customHeight="1" x14ac:dyDescent="0.2">
      <c r="A42" s="40" t="s">
        <v>20</v>
      </c>
      <c r="B42" s="44">
        <f>SUM(C42:I42)</f>
        <v>1</v>
      </c>
      <c r="C42" s="37" t="s">
        <v>13</v>
      </c>
      <c r="D42" s="37" t="s">
        <v>13</v>
      </c>
      <c r="E42" s="37" t="s">
        <v>13</v>
      </c>
      <c r="F42" s="37">
        <v>1</v>
      </c>
      <c r="G42" s="37" t="s">
        <v>13</v>
      </c>
      <c r="H42" s="37" t="s">
        <v>13</v>
      </c>
      <c r="I42" s="37" t="s">
        <v>13</v>
      </c>
    </row>
    <row r="43" spans="1:9" ht="12" customHeight="1" x14ac:dyDescent="0.2">
      <c r="A43" s="38" t="s">
        <v>21</v>
      </c>
      <c r="B43" s="44"/>
      <c r="C43" s="37"/>
      <c r="D43" s="37"/>
      <c r="E43" s="37"/>
      <c r="F43" s="37"/>
      <c r="G43" s="37"/>
      <c r="H43" s="37"/>
      <c r="I43" s="37"/>
    </row>
    <row r="44" spans="1:9" ht="12" customHeight="1" x14ac:dyDescent="0.2">
      <c r="A44" s="34" t="s">
        <v>28</v>
      </c>
      <c r="B44" s="31">
        <f>SUM(C44:I44)</f>
        <v>2</v>
      </c>
      <c r="C44" s="32" t="str">
        <f>C45</f>
        <v>-</v>
      </c>
      <c r="D44" s="32">
        <f t="shared" ref="D44:I44" si="4">D45</f>
        <v>1</v>
      </c>
      <c r="E44" s="32" t="str">
        <f t="shared" si="4"/>
        <v>-</v>
      </c>
      <c r="F44" s="32" t="str">
        <f t="shared" si="4"/>
        <v>-</v>
      </c>
      <c r="G44" s="32" t="str">
        <f t="shared" si="4"/>
        <v>-</v>
      </c>
      <c r="H44" s="32" t="str">
        <f t="shared" si="4"/>
        <v>-</v>
      </c>
      <c r="I44" s="32">
        <f t="shared" si="4"/>
        <v>1</v>
      </c>
    </row>
    <row r="45" spans="1:9" ht="12" customHeight="1" x14ac:dyDescent="0.2">
      <c r="A45" s="39" t="s">
        <v>18</v>
      </c>
      <c r="B45" s="36">
        <f>SUM(C45:I45)</f>
        <v>2</v>
      </c>
      <c r="C45" s="37" t="s">
        <v>13</v>
      </c>
      <c r="D45" s="37">
        <v>1</v>
      </c>
      <c r="E45" s="37" t="s">
        <v>13</v>
      </c>
      <c r="F45" s="37" t="s">
        <v>13</v>
      </c>
      <c r="G45" s="37" t="s">
        <v>13</v>
      </c>
      <c r="H45" s="37" t="s">
        <v>13</v>
      </c>
      <c r="I45" s="37">
        <v>1</v>
      </c>
    </row>
    <row r="46" spans="1:9" ht="12" customHeight="1" x14ac:dyDescent="0.2">
      <c r="A46" s="38" t="s">
        <v>19</v>
      </c>
      <c r="B46" s="36"/>
      <c r="C46" s="37"/>
      <c r="D46" s="37"/>
      <c r="E46" s="37"/>
      <c r="F46" s="37"/>
      <c r="G46" s="37"/>
      <c r="H46" s="37"/>
      <c r="I46" s="37"/>
    </row>
    <row r="47" spans="1:9" ht="12" customHeight="1" x14ac:dyDescent="0.2">
      <c r="A47" s="34" t="s">
        <v>29</v>
      </c>
      <c r="B47" s="31">
        <f>SUM(C47:I47)</f>
        <v>6</v>
      </c>
      <c r="C47" s="32" t="str">
        <f>C48</f>
        <v>-</v>
      </c>
      <c r="D47" s="32" t="str">
        <f>D48</f>
        <v>-</v>
      </c>
      <c r="E47" s="32" t="str">
        <f>E48</f>
        <v>-</v>
      </c>
      <c r="F47" s="33">
        <f>SUM(F48:F51)</f>
        <v>4</v>
      </c>
      <c r="G47" s="32" t="str">
        <f>G48</f>
        <v>-</v>
      </c>
      <c r="H47" s="32" t="str">
        <f>H48</f>
        <v>-</v>
      </c>
      <c r="I47" s="33">
        <f>SUM(I48:I51)</f>
        <v>2</v>
      </c>
    </row>
    <row r="48" spans="1:9" ht="12" customHeight="1" x14ac:dyDescent="0.2">
      <c r="A48" s="39" t="s">
        <v>18</v>
      </c>
      <c r="B48" s="44">
        <f>SUM(C48:I48)</f>
        <v>2</v>
      </c>
      <c r="C48" s="37" t="s">
        <v>13</v>
      </c>
      <c r="D48" s="37" t="s">
        <v>13</v>
      </c>
      <c r="E48" s="37" t="s">
        <v>13</v>
      </c>
      <c r="F48" s="37" t="s">
        <v>13</v>
      </c>
      <c r="G48" s="37" t="s">
        <v>13</v>
      </c>
      <c r="H48" s="37" t="s">
        <v>13</v>
      </c>
      <c r="I48" s="37">
        <v>2</v>
      </c>
    </row>
    <row r="49" spans="1:9" ht="12" customHeight="1" x14ac:dyDescent="0.2">
      <c r="A49" s="38" t="s">
        <v>19</v>
      </c>
      <c r="B49" s="44"/>
      <c r="C49" s="37"/>
      <c r="D49" s="37"/>
      <c r="E49" s="37"/>
      <c r="F49" s="37"/>
      <c r="G49" s="37"/>
      <c r="H49" s="37"/>
      <c r="I49" s="37"/>
    </row>
    <row r="50" spans="1:9" ht="12" customHeight="1" x14ac:dyDescent="0.2">
      <c r="A50" s="35" t="s">
        <v>12</v>
      </c>
      <c r="B50" s="44">
        <f>SUM(C50:I50)</f>
        <v>4</v>
      </c>
      <c r="C50" s="37" t="s">
        <v>13</v>
      </c>
      <c r="D50" s="37" t="s">
        <v>13</v>
      </c>
      <c r="E50" s="37" t="s">
        <v>13</v>
      </c>
      <c r="F50" s="37">
        <v>4</v>
      </c>
      <c r="G50" s="37" t="s">
        <v>13</v>
      </c>
      <c r="H50" s="37" t="s">
        <v>13</v>
      </c>
      <c r="I50" s="37" t="s">
        <v>13</v>
      </c>
    </row>
    <row r="51" spans="1:9" ht="12" customHeight="1" x14ac:dyDescent="0.2">
      <c r="A51" s="38" t="s">
        <v>14</v>
      </c>
      <c r="B51" s="44"/>
      <c r="C51" s="37"/>
      <c r="D51" s="37"/>
      <c r="E51" s="37"/>
      <c r="F51" s="37"/>
      <c r="G51" s="37"/>
      <c r="H51" s="37"/>
      <c r="I51" s="37"/>
    </row>
    <row r="52" spans="1:9" ht="12" customHeight="1" x14ac:dyDescent="0.2">
      <c r="A52" s="30">
        <v>2015</v>
      </c>
      <c r="B52" s="31">
        <f>B53+B56+B63+B66+B74+B77+B85+B98</f>
        <v>49</v>
      </c>
      <c r="C52" s="33">
        <f>C56+C98</f>
        <v>6</v>
      </c>
      <c r="D52" s="33">
        <f>D53+D56+D66+D77+D85+D98</f>
        <v>16</v>
      </c>
      <c r="E52" s="33">
        <f>E66+E77</f>
        <v>12</v>
      </c>
      <c r="F52" s="33">
        <f>F74+F77+F85+F98</f>
        <v>6</v>
      </c>
      <c r="G52" s="33">
        <f>G63</f>
        <v>2</v>
      </c>
      <c r="H52" s="33">
        <f>H98</f>
        <v>1</v>
      </c>
      <c r="I52" s="33">
        <f>I56+I66+I77</f>
        <v>6</v>
      </c>
    </row>
    <row r="53" spans="1:9" ht="12" customHeight="1" x14ac:dyDescent="0.2">
      <c r="A53" s="34" t="s">
        <v>11</v>
      </c>
      <c r="B53" s="31">
        <f>SUM(C53:I53)</f>
        <v>1</v>
      </c>
      <c r="C53" s="32" t="str">
        <f>C54</f>
        <v>-</v>
      </c>
      <c r="D53" s="32">
        <f t="shared" ref="D53:I53" si="5">D54</f>
        <v>1</v>
      </c>
      <c r="E53" s="32" t="str">
        <f t="shared" si="5"/>
        <v>-</v>
      </c>
      <c r="F53" s="32" t="str">
        <f t="shared" si="5"/>
        <v>-</v>
      </c>
      <c r="G53" s="32" t="str">
        <f t="shared" si="5"/>
        <v>-</v>
      </c>
      <c r="H53" s="32" t="str">
        <f t="shared" si="5"/>
        <v>-</v>
      </c>
      <c r="I53" s="32" t="str">
        <f t="shared" si="5"/>
        <v>-</v>
      </c>
    </row>
    <row r="54" spans="1:9" ht="12" customHeight="1" x14ac:dyDescent="0.2">
      <c r="A54" s="39" t="s">
        <v>18</v>
      </c>
      <c r="B54" s="44">
        <f>SUM(C54:I54)</f>
        <v>1</v>
      </c>
      <c r="C54" s="37" t="s">
        <v>13</v>
      </c>
      <c r="D54" s="37">
        <v>1</v>
      </c>
      <c r="E54" s="37" t="s">
        <v>13</v>
      </c>
      <c r="F54" s="37" t="s">
        <v>13</v>
      </c>
      <c r="G54" s="37" t="s">
        <v>13</v>
      </c>
      <c r="H54" s="37" t="s">
        <v>13</v>
      </c>
      <c r="I54" s="37" t="s">
        <v>13</v>
      </c>
    </row>
    <row r="55" spans="1:9" ht="12" customHeight="1" x14ac:dyDescent="0.2">
      <c r="A55" s="38" t="s">
        <v>19</v>
      </c>
      <c r="B55" s="44"/>
      <c r="C55" s="37"/>
      <c r="D55" s="37"/>
      <c r="E55" s="37"/>
      <c r="F55" s="37"/>
      <c r="G55" s="37"/>
      <c r="H55" s="37"/>
      <c r="I55" s="37"/>
    </row>
    <row r="56" spans="1:9" ht="12" customHeight="1" x14ac:dyDescent="0.2">
      <c r="A56" s="34" t="s">
        <v>15</v>
      </c>
      <c r="B56" s="31">
        <f>SUM(C56:I56)</f>
        <v>9</v>
      </c>
      <c r="C56" s="33">
        <f>SUM(C57:C62)</f>
        <v>5</v>
      </c>
      <c r="D56" s="33">
        <f>SUM(D57:D62)</f>
        <v>2</v>
      </c>
      <c r="E56" s="32" t="str">
        <f>E57</f>
        <v>-</v>
      </c>
      <c r="F56" s="32" t="str">
        <f>F57</f>
        <v>-</v>
      </c>
      <c r="G56" s="32" t="str">
        <f>G57</f>
        <v>-</v>
      </c>
      <c r="H56" s="32" t="str">
        <f>H57</f>
        <v>-</v>
      </c>
      <c r="I56" s="33">
        <f>SUM(I57:I62)</f>
        <v>2</v>
      </c>
    </row>
    <row r="57" spans="1:9" ht="12" customHeight="1" x14ac:dyDescent="0.2">
      <c r="A57" s="34" t="s">
        <v>30</v>
      </c>
      <c r="B57" s="42">
        <f>SUM(C57:I57)</f>
        <v>1</v>
      </c>
      <c r="C57" s="43" t="s">
        <v>13</v>
      </c>
      <c r="D57" s="43">
        <v>1</v>
      </c>
      <c r="E57" s="43" t="s">
        <v>13</v>
      </c>
      <c r="F57" s="43" t="s">
        <v>13</v>
      </c>
      <c r="G57" s="43" t="s">
        <v>13</v>
      </c>
      <c r="H57" s="43" t="s">
        <v>13</v>
      </c>
      <c r="I57" s="43" t="s">
        <v>13</v>
      </c>
    </row>
    <row r="58" spans="1:9" ht="12" customHeight="1" x14ac:dyDescent="0.2">
      <c r="A58" s="39" t="s">
        <v>16</v>
      </c>
      <c r="B58" s="36">
        <f>SUM(C58:I58)</f>
        <v>1</v>
      </c>
      <c r="C58" s="37" t="s">
        <v>13</v>
      </c>
      <c r="D58" s="37">
        <v>1</v>
      </c>
      <c r="E58" s="37" t="s">
        <v>13</v>
      </c>
      <c r="F58" s="37" t="s">
        <v>13</v>
      </c>
      <c r="G58" s="37" t="s">
        <v>13</v>
      </c>
      <c r="H58" s="37" t="s">
        <v>13</v>
      </c>
      <c r="I58" s="37" t="s">
        <v>13</v>
      </c>
    </row>
    <row r="59" spans="1:9" ht="12" customHeight="1" x14ac:dyDescent="0.2">
      <c r="A59" s="38" t="s">
        <v>17</v>
      </c>
      <c r="B59" s="36"/>
      <c r="C59" s="37"/>
      <c r="D59" s="37"/>
      <c r="E59" s="37"/>
      <c r="F59" s="37"/>
      <c r="G59" s="37"/>
      <c r="H59" s="37"/>
      <c r="I59" s="37"/>
    </row>
    <row r="60" spans="1:9" ht="12" customHeight="1" x14ac:dyDescent="0.2">
      <c r="A60" s="39" t="s">
        <v>18</v>
      </c>
      <c r="B60" s="36">
        <f>SUM(C60:I60)</f>
        <v>2</v>
      </c>
      <c r="C60" s="37" t="s">
        <v>13</v>
      </c>
      <c r="D60" s="37" t="s">
        <v>13</v>
      </c>
      <c r="E60" s="37" t="s">
        <v>13</v>
      </c>
      <c r="F60" s="37" t="s">
        <v>13</v>
      </c>
      <c r="G60" s="37" t="s">
        <v>13</v>
      </c>
      <c r="H60" s="37" t="s">
        <v>13</v>
      </c>
      <c r="I60" s="37">
        <v>2</v>
      </c>
    </row>
    <row r="61" spans="1:9" ht="12" customHeight="1" x14ac:dyDescent="0.2">
      <c r="A61" s="38" t="s">
        <v>19</v>
      </c>
      <c r="B61" s="36"/>
      <c r="C61" s="37"/>
      <c r="D61" s="37"/>
      <c r="E61" s="37"/>
      <c r="F61" s="37"/>
      <c r="G61" s="37"/>
      <c r="H61" s="37"/>
      <c r="I61" s="37"/>
    </row>
    <row r="62" spans="1:9" ht="12" customHeight="1" x14ac:dyDescent="0.2">
      <c r="A62" s="34" t="s">
        <v>31</v>
      </c>
      <c r="B62" s="42">
        <f>SUM(C62:I62)</f>
        <v>5</v>
      </c>
      <c r="C62" s="43">
        <v>5</v>
      </c>
      <c r="D62" s="43" t="s">
        <v>13</v>
      </c>
      <c r="E62" s="43" t="s">
        <v>13</v>
      </c>
      <c r="F62" s="43" t="s">
        <v>13</v>
      </c>
      <c r="G62" s="43" t="s">
        <v>13</v>
      </c>
      <c r="H62" s="43" t="s">
        <v>13</v>
      </c>
      <c r="I62" s="43" t="s">
        <v>13</v>
      </c>
    </row>
    <row r="63" spans="1:9" ht="12" customHeight="1" x14ac:dyDescent="0.2">
      <c r="A63" s="34" t="s">
        <v>22</v>
      </c>
      <c r="B63" s="31">
        <f>SUM(C63:I63)</f>
        <v>2</v>
      </c>
      <c r="C63" s="32" t="str">
        <f>C64</f>
        <v>-</v>
      </c>
      <c r="D63" s="32" t="str">
        <f t="shared" ref="D63:I63" si="6">D64</f>
        <v>-</v>
      </c>
      <c r="E63" s="32" t="str">
        <f t="shared" si="6"/>
        <v>-</v>
      </c>
      <c r="F63" s="32" t="str">
        <f t="shared" si="6"/>
        <v>-</v>
      </c>
      <c r="G63" s="32">
        <f t="shared" si="6"/>
        <v>2</v>
      </c>
      <c r="H63" s="32" t="str">
        <f t="shared" si="6"/>
        <v>-</v>
      </c>
      <c r="I63" s="32" t="str">
        <f t="shared" si="6"/>
        <v>-</v>
      </c>
    </row>
    <row r="64" spans="1:9" ht="12" customHeight="1" x14ac:dyDescent="0.2">
      <c r="A64" s="39" t="s">
        <v>16</v>
      </c>
      <c r="B64" s="44">
        <f>SUM(C64:I64)</f>
        <v>2</v>
      </c>
      <c r="C64" s="37" t="s">
        <v>13</v>
      </c>
      <c r="D64" s="37" t="s">
        <v>13</v>
      </c>
      <c r="E64" s="37" t="s">
        <v>13</v>
      </c>
      <c r="F64" s="37" t="s">
        <v>13</v>
      </c>
      <c r="G64" s="37">
        <v>2</v>
      </c>
      <c r="H64" s="37" t="s">
        <v>13</v>
      </c>
      <c r="I64" s="37" t="s">
        <v>13</v>
      </c>
    </row>
    <row r="65" spans="1:9" ht="12" customHeight="1" x14ac:dyDescent="0.2">
      <c r="A65" s="38" t="s">
        <v>17</v>
      </c>
      <c r="B65" s="44"/>
      <c r="C65" s="37"/>
      <c r="D65" s="37"/>
      <c r="E65" s="37"/>
      <c r="F65" s="37"/>
      <c r="G65" s="37"/>
      <c r="H65" s="37"/>
      <c r="I65" s="37"/>
    </row>
    <row r="66" spans="1:9" ht="12" customHeight="1" x14ac:dyDescent="0.2">
      <c r="A66" s="34" t="s">
        <v>23</v>
      </c>
      <c r="B66" s="31">
        <f>SUM(C66:I66)</f>
        <v>9</v>
      </c>
      <c r="C66" s="32" t="str">
        <f>C67</f>
        <v>-</v>
      </c>
      <c r="D66" s="33">
        <f>SUM(D67:D73)</f>
        <v>5</v>
      </c>
      <c r="E66" s="33">
        <f>SUM(E67:E73)</f>
        <v>1</v>
      </c>
      <c r="F66" s="32" t="str">
        <f>F67</f>
        <v>-</v>
      </c>
      <c r="G66" s="32" t="str">
        <f>G67</f>
        <v>-</v>
      </c>
      <c r="H66" s="32" t="str">
        <f>H67</f>
        <v>-</v>
      </c>
      <c r="I66" s="33">
        <f>SUM(I67:I73)</f>
        <v>3</v>
      </c>
    </row>
    <row r="67" spans="1:9" ht="12" customHeight="1" x14ac:dyDescent="0.2">
      <c r="A67" s="34" t="s">
        <v>30</v>
      </c>
      <c r="B67" s="42">
        <f>SUM(C67:I67)</f>
        <v>3</v>
      </c>
      <c r="C67" s="43" t="s">
        <v>13</v>
      </c>
      <c r="D67" s="43">
        <v>2</v>
      </c>
      <c r="E67" s="43" t="s">
        <v>13</v>
      </c>
      <c r="F67" s="43" t="s">
        <v>13</v>
      </c>
      <c r="G67" s="43" t="s">
        <v>13</v>
      </c>
      <c r="H67" s="43" t="s">
        <v>13</v>
      </c>
      <c r="I67" s="43">
        <v>1</v>
      </c>
    </row>
    <row r="68" spans="1:9" ht="12" customHeight="1" x14ac:dyDescent="0.2">
      <c r="A68" s="39" t="s">
        <v>32</v>
      </c>
      <c r="B68" s="36">
        <f>SUM(C68:I69)</f>
        <v>3</v>
      </c>
      <c r="C68" s="37" t="s">
        <v>13</v>
      </c>
      <c r="D68" s="37">
        <v>2</v>
      </c>
      <c r="E68" s="37">
        <v>1</v>
      </c>
      <c r="F68" s="37" t="s">
        <v>13</v>
      </c>
      <c r="G68" s="37" t="s">
        <v>13</v>
      </c>
      <c r="H68" s="37" t="s">
        <v>13</v>
      </c>
      <c r="I68" s="37" t="s">
        <v>13</v>
      </c>
    </row>
    <row r="69" spans="1:9" ht="12" customHeight="1" x14ac:dyDescent="0.2">
      <c r="A69" s="38" t="s">
        <v>17</v>
      </c>
      <c r="B69" s="36"/>
      <c r="C69" s="37"/>
      <c r="D69" s="37"/>
      <c r="E69" s="37"/>
      <c r="F69" s="37"/>
      <c r="G69" s="37"/>
      <c r="H69" s="37"/>
      <c r="I69" s="37"/>
    </row>
    <row r="70" spans="1:9" ht="12" customHeight="1" x14ac:dyDescent="0.2">
      <c r="A70" s="39" t="s">
        <v>18</v>
      </c>
      <c r="B70" s="36">
        <f>SUM(C70:I71)</f>
        <v>2</v>
      </c>
      <c r="C70" s="37" t="s">
        <v>13</v>
      </c>
      <c r="D70" s="37">
        <v>1</v>
      </c>
      <c r="E70" s="37" t="s">
        <v>13</v>
      </c>
      <c r="F70" s="37" t="s">
        <v>13</v>
      </c>
      <c r="G70" s="37" t="s">
        <v>13</v>
      </c>
      <c r="H70" s="37" t="s">
        <v>13</v>
      </c>
      <c r="I70" s="37">
        <v>1</v>
      </c>
    </row>
    <row r="71" spans="1:9" ht="12" customHeight="1" x14ac:dyDescent="0.2">
      <c r="A71" s="38" t="s">
        <v>19</v>
      </c>
      <c r="B71" s="36"/>
      <c r="C71" s="37"/>
      <c r="D71" s="37"/>
      <c r="E71" s="37"/>
      <c r="F71" s="37"/>
      <c r="G71" s="37"/>
      <c r="H71" s="37"/>
      <c r="I71" s="37"/>
    </row>
    <row r="72" spans="1:9" ht="12" customHeight="1" x14ac:dyDescent="0.2">
      <c r="A72" s="35" t="s">
        <v>33</v>
      </c>
      <c r="B72" s="36">
        <f>SUM(C72:I73)</f>
        <v>1</v>
      </c>
      <c r="C72" s="37" t="s">
        <v>13</v>
      </c>
      <c r="D72" s="37" t="s">
        <v>13</v>
      </c>
      <c r="E72" s="37" t="s">
        <v>13</v>
      </c>
      <c r="F72" s="37" t="s">
        <v>13</v>
      </c>
      <c r="G72" s="37" t="s">
        <v>13</v>
      </c>
      <c r="H72" s="37" t="s">
        <v>13</v>
      </c>
      <c r="I72" s="37">
        <v>1</v>
      </c>
    </row>
    <row r="73" spans="1:9" ht="12" customHeight="1" x14ac:dyDescent="0.2">
      <c r="A73" s="46" t="s">
        <v>34</v>
      </c>
      <c r="B73" s="36"/>
      <c r="C73" s="37"/>
      <c r="D73" s="37"/>
      <c r="E73" s="37"/>
      <c r="F73" s="37"/>
      <c r="G73" s="37"/>
      <c r="H73" s="37"/>
      <c r="I73" s="37"/>
    </row>
    <row r="74" spans="1:9" ht="12" customHeight="1" x14ac:dyDescent="0.2">
      <c r="A74" s="34" t="s">
        <v>24</v>
      </c>
      <c r="B74" s="31">
        <f>SUM(C74:I74)</f>
        <v>1</v>
      </c>
      <c r="C74" s="32" t="str">
        <f>C75</f>
        <v>-</v>
      </c>
      <c r="D74" s="32" t="str">
        <f t="shared" ref="D74:I74" si="7">D75</f>
        <v>-</v>
      </c>
      <c r="E74" s="32" t="str">
        <f t="shared" si="7"/>
        <v>-</v>
      </c>
      <c r="F74" s="32">
        <f t="shared" si="7"/>
        <v>1</v>
      </c>
      <c r="G74" s="32" t="str">
        <f t="shared" si="7"/>
        <v>-</v>
      </c>
      <c r="H74" s="32" t="str">
        <f t="shared" si="7"/>
        <v>-</v>
      </c>
      <c r="I74" s="32" t="str">
        <f t="shared" si="7"/>
        <v>-</v>
      </c>
    </row>
    <row r="75" spans="1:9" ht="12" customHeight="1" x14ac:dyDescent="0.2">
      <c r="A75" s="40" t="s">
        <v>20</v>
      </c>
      <c r="B75" s="36">
        <f>SUM(C75:I76)</f>
        <v>1</v>
      </c>
      <c r="C75" s="37" t="s">
        <v>13</v>
      </c>
      <c r="D75" s="37" t="s">
        <v>13</v>
      </c>
      <c r="E75" s="37" t="s">
        <v>13</v>
      </c>
      <c r="F75" s="37">
        <v>1</v>
      </c>
      <c r="G75" s="37" t="s">
        <v>13</v>
      </c>
      <c r="H75" s="37" t="s">
        <v>13</v>
      </c>
      <c r="I75" s="37" t="s">
        <v>13</v>
      </c>
    </row>
    <row r="76" spans="1:9" ht="12" customHeight="1" x14ac:dyDescent="0.2">
      <c r="A76" s="38" t="s">
        <v>21</v>
      </c>
      <c r="B76" s="36"/>
      <c r="C76" s="37"/>
      <c r="D76" s="37"/>
      <c r="E76" s="37"/>
      <c r="F76" s="37"/>
      <c r="G76" s="37"/>
      <c r="H76" s="37"/>
      <c r="I76" s="37"/>
    </row>
    <row r="77" spans="1:9" ht="12" customHeight="1" x14ac:dyDescent="0.2">
      <c r="A77" s="34" t="s">
        <v>27</v>
      </c>
      <c r="B77" s="31">
        <f>SUM(C77:I77)</f>
        <v>18</v>
      </c>
      <c r="C77" s="32" t="str">
        <f>C78</f>
        <v>-</v>
      </c>
      <c r="D77" s="33">
        <f>SUM(D78:D84)</f>
        <v>5</v>
      </c>
      <c r="E77" s="33">
        <f>SUM(E78:E84)</f>
        <v>11</v>
      </c>
      <c r="F77" s="33">
        <f>SUM(F78:F84)</f>
        <v>1</v>
      </c>
      <c r="G77" s="32" t="str">
        <f>G78</f>
        <v>-</v>
      </c>
      <c r="H77" s="32" t="str">
        <f>H78</f>
        <v>-</v>
      </c>
      <c r="I77" s="33">
        <f>SUM(I78:I84)</f>
        <v>1</v>
      </c>
    </row>
    <row r="78" spans="1:9" ht="12" customHeight="1" x14ac:dyDescent="0.2">
      <c r="A78" s="34" t="s">
        <v>30</v>
      </c>
      <c r="B78" s="47">
        <f>SUM(C78:I78)</f>
        <v>2</v>
      </c>
      <c r="C78" s="43" t="s">
        <v>13</v>
      </c>
      <c r="D78" s="43">
        <v>2</v>
      </c>
      <c r="E78" s="43" t="s">
        <v>13</v>
      </c>
      <c r="F78" s="43" t="s">
        <v>13</v>
      </c>
      <c r="G78" s="43" t="s">
        <v>13</v>
      </c>
      <c r="H78" s="43" t="s">
        <v>13</v>
      </c>
      <c r="I78" s="43" t="s">
        <v>13</v>
      </c>
    </row>
    <row r="79" spans="1:9" ht="12" customHeight="1" x14ac:dyDescent="0.2">
      <c r="A79" s="39" t="s">
        <v>32</v>
      </c>
      <c r="B79" s="44">
        <f>SUM(C79:I79)</f>
        <v>2</v>
      </c>
      <c r="C79" s="37" t="s">
        <v>13</v>
      </c>
      <c r="D79" s="37">
        <v>1</v>
      </c>
      <c r="E79" s="37">
        <v>1</v>
      </c>
      <c r="F79" s="37" t="s">
        <v>13</v>
      </c>
      <c r="G79" s="37" t="s">
        <v>13</v>
      </c>
      <c r="H79" s="37" t="s">
        <v>13</v>
      </c>
      <c r="I79" s="37" t="s">
        <v>13</v>
      </c>
    </row>
    <row r="80" spans="1:9" ht="12" customHeight="1" x14ac:dyDescent="0.2">
      <c r="A80" s="38" t="s">
        <v>17</v>
      </c>
      <c r="B80" s="44"/>
      <c r="C80" s="37"/>
      <c r="D80" s="37"/>
      <c r="E80" s="37"/>
      <c r="F80" s="37"/>
      <c r="G80" s="37"/>
      <c r="H80" s="37"/>
      <c r="I80" s="37"/>
    </row>
    <row r="81" spans="1:9" ht="12" customHeight="1" x14ac:dyDescent="0.2">
      <c r="A81" s="39" t="s">
        <v>18</v>
      </c>
      <c r="B81" s="44">
        <f>SUM(C81:I81)</f>
        <v>3</v>
      </c>
      <c r="C81" s="37" t="s">
        <v>13</v>
      </c>
      <c r="D81" s="37">
        <v>1</v>
      </c>
      <c r="E81" s="37">
        <v>1</v>
      </c>
      <c r="F81" s="37" t="s">
        <v>13</v>
      </c>
      <c r="G81" s="37" t="s">
        <v>13</v>
      </c>
      <c r="H81" s="37" t="s">
        <v>13</v>
      </c>
      <c r="I81" s="37">
        <v>1</v>
      </c>
    </row>
    <row r="82" spans="1:9" ht="12" customHeight="1" x14ac:dyDescent="0.2">
      <c r="A82" s="38" t="s">
        <v>19</v>
      </c>
      <c r="B82" s="44"/>
      <c r="C82" s="37"/>
      <c r="D82" s="37"/>
      <c r="E82" s="37"/>
      <c r="F82" s="37"/>
      <c r="G82" s="37"/>
      <c r="H82" s="37"/>
      <c r="I82" s="37"/>
    </row>
    <row r="83" spans="1:9" ht="12" customHeight="1" x14ac:dyDescent="0.2">
      <c r="A83" s="34" t="s">
        <v>31</v>
      </c>
      <c r="B83" s="42">
        <f>SUM(C83:I83)</f>
        <v>10</v>
      </c>
      <c r="C83" s="43" t="s">
        <v>13</v>
      </c>
      <c r="D83" s="43" t="s">
        <v>13</v>
      </c>
      <c r="E83" s="43">
        <v>9</v>
      </c>
      <c r="F83" s="43">
        <v>1</v>
      </c>
      <c r="G83" s="43" t="s">
        <v>13</v>
      </c>
      <c r="H83" s="43" t="s">
        <v>13</v>
      </c>
      <c r="I83" s="43" t="s">
        <v>13</v>
      </c>
    </row>
    <row r="84" spans="1:9" ht="12" customHeight="1" x14ac:dyDescent="0.2">
      <c r="A84" s="38" t="s">
        <v>35</v>
      </c>
      <c r="B84" s="42">
        <f>SUM(C84:I84)</f>
        <v>1</v>
      </c>
      <c r="C84" s="43" t="s">
        <v>13</v>
      </c>
      <c r="D84" s="43">
        <v>1</v>
      </c>
      <c r="E84" s="43" t="s">
        <v>13</v>
      </c>
      <c r="F84" s="43" t="s">
        <v>13</v>
      </c>
      <c r="G84" s="43" t="s">
        <v>13</v>
      </c>
      <c r="H84" s="43" t="s">
        <v>13</v>
      </c>
      <c r="I84" s="43" t="s">
        <v>13</v>
      </c>
    </row>
    <row r="85" spans="1:9" ht="12" customHeight="1" x14ac:dyDescent="0.2">
      <c r="A85" s="34" t="s">
        <v>28</v>
      </c>
      <c r="B85" s="31">
        <f>SUM(C85:I85)</f>
        <v>2</v>
      </c>
      <c r="C85" s="32" t="str">
        <f>C86</f>
        <v>-</v>
      </c>
      <c r="D85" s="32">
        <f>SUM(D86:D89)</f>
        <v>1</v>
      </c>
      <c r="E85" s="32" t="str">
        <f>E86</f>
        <v>-</v>
      </c>
      <c r="F85" s="32">
        <f>SUM(F86:F89)</f>
        <v>1</v>
      </c>
      <c r="G85" s="32" t="str">
        <f>G86</f>
        <v>-</v>
      </c>
      <c r="H85" s="32" t="str">
        <f>H86</f>
        <v>-</v>
      </c>
      <c r="I85" s="32" t="str">
        <f>I86</f>
        <v>-</v>
      </c>
    </row>
    <row r="86" spans="1:9" ht="12" customHeight="1" x14ac:dyDescent="0.2">
      <c r="A86" s="39" t="s">
        <v>32</v>
      </c>
      <c r="B86" s="36">
        <f>SUM(C86:I87)</f>
        <v>1</v>
      </c>
      <c r="C86" s="37" t="s">
        <v>13</v>
      </c>
      <c r="D86" s="37">
        <v>1</v>
      </c>
      <c r="E86" s="37" t="s">
        <v>13</v>
      </c>
      <c r="F86" s="37" t="s">
        <v>13</v>
      </c>
      <c r="G86" s="37" t="s">
        <v>13</v>
      </c>
      <c r="H86" s="37" t="s">
        <v>13</v>
      </c>
      <c r="I86" s="37" t="s">
        <v>13</v>
      </c>
    </row>
    <row r="87" spans="1:9" ht="12" customHeight="1" x14ac:dyDescent="0.2">
      <c r="A87" s="38" t="s">
        <v>17</v>
      </c>
      <c r="B87" s="36"/>
      <c r="C87" s="37"/>
      <c r="D87" s="37"/>
      <c r="E87" s="37"/>
      <c r="F87" s="37"/>
      <c r="G87" s="37"/>
      <c r="H87" s="37"/>
      <c r="I87" s="37"/>
    </row>
    <row r="88" spans="1:9" ht="12.95" customHeight="1" x14ac:dyDescent="0.2">
      <c r="A88" s="35" t="s">
        <v>12</v>
      </c>
      <c r="B88" s="36">
        <f>SUM(C88:I89)</f>
        <v>1</v>
      </c>
      <c r="C88" s="37" t="s">
        <v>13</v>
      </c>
      <c r="D88" s="37" t="s">
        <v>13</v>
      </c>
      <c r="E88" s="37" t="s">
        <v>13</v>
      </c>
      <c r="F88" s="37">
        <v>1</v>
      </c>
      <c r="G88" s="37" t="s">
        <v>13</v>
      </c>
      <c r="H88" s="37" t="s">
        <v>13</v>
      </c>
      <c r="I88" s="37" t="s">
        <v>13</v>
      </c>
    </row>
    <row r="89" spans="1:9" ht="12.95" customHeight="1" x14ac:dyDescent="0.2">
      <c r="A89" s="38" t="s">
        <v>14</v>
      </c>
      <c r="B89" s="36"/>
      <c r="C89" s="37"/>
      <c r="D89" s="37"/>
      <c r="E89" s="37"/>
      <c r="F89" s="37"/>
      <c r="G89" s="37"/>
      <c r="H89" s="37"/>
      <c r="I89" s="37"/>
    </row>
    <row r="90" spans="1:9" ht="15" customHeight="1" x14ac:dyDescent="0.2">
      <c r="A90" s="1" t="s">
        <v>0</v>
      </c>
      <c r="B90" s="1"/>
      <c r="C90" s="1"/>
      <c r="D90" s="1"/>
      <c r="E90" s="1"/>
      <c r="F90" s="1"/>
      <c r="G90" s="1"/>
      <c r="H90" s="1"/>
      <c r="I90" s="1"/>
    </row>
    <row r="91" spans="1:9" ht="15" customHeight="1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ht="15" customHeight="1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ht="13.5" customHeight="1" x14ac:dyDescent="0.2">
      <c r="A93" s="6" t="s">
        <v>1</v>
      </c>
      <c r="B93" s="7" t="s">
        <v>2</v>
      </c>
      <c r="C93" s="8" t="s">
        <v>3</v>
      </c>
      <c r="D93" s="9"/>
      <c r="E93" s="9"/>
      <c r="F93" s="9"/>
      <c r="G93" s="9"/>
      <c r="H93" s="9"/>
      <c r="I93" s="9"/>
    </row>
    <row r="94" spans="1:9" ht="15.75" customHeight="1" x14ac:dyDescent="0.2">
      <c r="A94" s="12"/>
      <c r="B94" s="13"/>
      <c r="C94" s="14" t="s">
        <v>4</v>
      </c>
      <c r="D94" s="15" t="s">
        <v>5</v>
      </c>
      <c r="E94" s="15" t="s">
        <v>6</v>
      </c>
      <c r="F94" s="15" t="s">
        <v>7</v>
      </c>
      <c r="G94" s="14" t="s">
        <v>8</v>
      </c>
      <c r="H94" s="16" t="s">
        <v>9</v>
      </c>
      <c r="I94" s="17" t="s">
        <v>10</v>
      </c>
    </row>
    <row r="95" spans="1:9" ht="15.75" customHeight="1" x14ac:dyDescent="0.2">
      <c r="A95" s="12"/>
      <c r="B95" s="13"/>
      <c r="C95" s="13"/>
      <c r="D95" s="19"/>
      <c r="E95" s="19"/>
      <c r="F95" s="19"/>
      <c r="G95" s="13"/>
      <c r="H95" s="20"/>
      <c r="I95" s="21"/>
    </row>
    <row r="96" spans="1:9" ht="15.75" customHeight="1" x14ac:dyDescent="0.2">
      <c r="A96" s="22"/>
      <c r="B96" s="23"/>
      <c r="C96" s="23"/>
      <c r="D96" s="24"/>
      <c r="E96" s="24"/>
      <c r="F96" s="24"/>
      <c r="G96" s="23"/>
      <c r="H96" s="25"/>
      <c r="I96" s="26"/>
    </row>
    <row r="97" spans="1:10" ht="12" customHeight="1" x14ac:dyDescent="0.2">
      <c r="A97" s="38"/>
      <c r="B97" s="42"/>
      <c r="C97" s="48"/>
      <c r="D97" s="48"/>
      <c r="E97" s="48"/>
      <c r="F97" s="48"/>
      <c r="G97" s="48"/>
      <c r="H97" s="48"/>
      <c r="I97" s="48"/>
    </row>
    <row r="98" spans="1:10" ht="12" customHeight="1" x14ac:dyDescent="0.2">
      <c r="A98" s="34" t="s">
        <v>29</v>
      </c>
      <c r="B98" s="31">
        <f t="shared" ref="B98:B103" si="8">SUM(C98:I98)</f>
        <v>7</v>
      </c>
      <c r="C98" s="32">
        <f>SUM(C99:C100)</f>
        <v>1</v>
      </c>
      <c r="D98" s="32">
        <f>SUM(D99:D100)</f>
        <v>2</v>
      </c>
      <c r="E98" s="32" t="str">
        <f>E99</f>
        <v>-</v>
      </c>
      <c r="F98" s="32">
        <f>SUM(F99:F100)</f>
        <v>3</v>
      </c>
      <c r="G98" s="32" t="str">
        <f>G99</f>
        <v>-</v>
      </c>
      <c r="H98" s="32">
        <f>SUM(H99:H100)</f>
        <v>1</v>
      </c>
      <c r="I98" s="32" t="str">
        <f>I99</f>
        <v>-</v>
      </c>
    </row>
    <row r="99" spans="1:10" ht="12" customHeight="1" x14ac:dyDescent="0.2">
      <c r="A99" s="34" t="s">
        <v>30</v>
      </c>
      <c r="B99" s="47">
        <f t="shared" si="8"/>
        <v>3</v>
      </c>
      <c r="C99" s="43" t="s">
        <v>13</v>
      </c>
      <c r="D99" s="43">
        <v>2</v>
      </c>
      <c r="E99" s="43" t="s">
        <v>13</v>
      </c>
      <c r="F99" s="43" t="s">
        <v>13</v>
      </c>
      <c r="G99" s="43" t="s">
        <v>13</v>
      </c>
      <c r="H99" s="43">
        <v>1</v>
      </c>
      <c r="I99" s="43" t="s">
        <v>13</v>
      </c>
    </row>
    <row r="100" spans="1:10" ht="12" customHeight="1" x14ac:dyDescent="0.2">
      <c r="A100" s="34" t="s">
        <v>31</v>
      </c>
      <c r="B100" s="47">
        <f t="shared" si="8"/>
        <v>4</v>
      </c>
      <c r="C100" s="43">
        <v>1</v>
      </c>
      <c r="D100" s="43" t="s">
        <v>13</v>
      </c>
      <c r="E100" s="43" t="s">
        <v>13</v>
      </c>
      <c r="F100" s="43">
        <v>3</v>
      </c>
      <c r="G100" s="43" t="s">
        <v>13</v>
      </c>
      <c r="H100" s="43" t="s">
        <v>13</v>
      </c>
      <c r="I100" s="43" t="s">
        <v>13</v>
      </c>
    </row>
    <row r="101" spans="1:10" s="11" customFormat="1" ht="12" customHeight="1" x14ac:dyDescent="0.2">
      <c r="A101" s="30">
        <v>2016</v>
      </c>
      <c r="B101" s="31">
        <f t="shared" si="8"/>
        <v>33</v>
      </c>
      <c r="C101" s="33">
        <f>C108+C125</f>
        <v>18</v>
      </c>
      <c r="D101" s="33">
        <f>D102+D105+D117+D125</f>
        <v>5</v>
      </c>
      <c r="E101" s="33">
        <f>E102+E108+E117</f>
        <v>4</v>
      </c>
      <c r="F101" s="33">
        <f>F114</f>
        <v>1</v>
      </c>
      <c r="G101" s="32" t="str">
        <f>G102</f>
        <v>-</v>
      </c>
      <c r="H101" s="32" t="str">
        <f>G101</f>
        <v>-</v>
      </c>
      <c r="I101" s="32">
        <f>I108+I117</f>
        <v>5</v>
      </c>
      <c r="J101" s="10">
        <f>SUM(C101:I101)</f>
        <v>33</v>
      </c>
    </row>
    <row r="102" spans="1:10" s="11" customFormat="1" ht="12" customHeight="1" x14ac:dyDescent="0.2">
      <c r="A102" s="34" t="s">
        <v>15</v>
      </c>
      <c r="B102" s="31">
        <f t="shared" si="8"/>
        <v>2</v>
      </c>
      <c r="C102" s="32" t="str">
        <f>C103</f>
        <v>-</v>
      </c>
      <c r="D102" s="32">
        <f t="shared" ref="D102:I102" si="9">D103</f>
        <v>1</v>
      </c>
      <c r="E102" s="32">
        <f t="shared" si="9"/>
        <v>1</v>
      </c>
      <c r="F102" s="32" t="str">
        <f t="shared" si="9"/>
        <v>-</v>
      </c>
      <c r="G102" s="32" t="str">
        <f t="shared" si="9"/>
        <v>-</v>
      </c>
      <c r="H102" s="32" t="str">
        <f t="shared" si="9"/>
        <v>-</v>
      </c>
      <c r="I102" s="32" t="str">
        <f t="shared" si="9"/>
        <v>-</v>
      </c>
      <c r="J102" s="10"/>
    </row>
    <row r="103" spans="1:10" ht="12" customHeight="1" x14ac:dyDescent="0.2">
      <c r="A103" s="39" t="s">
        <v>16</v>
      </c>
      <c r="B103" s="36">
        <f t="shared" si="8"/>
        <v>2</v>
      </c>
      <c r="C103" s="45" t="s">
        <v>13</v>
      </c>
      <c r="D103" s="45">
        <v>1</v>
      </c>
      <c r="E103" s="45">
        <v>1</v>
      </c>
      <c r="F103" s="45" t="s">
        <v>13</v>
      </c>
      <c r="G103" s="45" t="s">
        <v>13</v>
      </c>
      <c r="H103" s="45" t="s">
        <v>13</v>
      </c>
      <c r="I103" s="37" t="s">
        <v>13</v>
      </c>
    </row>
    <row r="104" spans="1:10" ht="12" customHeight="1" x14ac:dyDescent="0.2">
      <c r="A104" s="38" t="s">
        <v>17</v>
      </c>
      <c r="B104" s="36"/>
      <c r="C104" s="45"/>
      <c r="D104" s="45"/>
      <c r="E104" s="45"/>
      <c r="F104" s="45"/>
      <c r="G104" s="45"/>
      <c r="H104" s="45"/>
      <c r="I104" s="37"/>
    </row>
    <row r="105" spans="1:10" s="11" customFormat="1" ht="12" customHeight="1" x14ac:dyDescent="0.2">
      <c r="A105" s="34" t="s">
        <v>22</v>
      </c>
      <c r="B105" s="31">
        <f>SUM(C105:I105)</f>
        <v>1</v>
      </c>
      <c r="C105" s="32" t="str">
        <f t="shared" ref="C105:I105" si="10">C106</f>
        <v>-</v>
      </c>
      <c r="D105" s="32">
        <f t="shared" si="10"/>
        <v>1</v>
      </c>
      <c r="E105" s="32" t="str">
        <f t="shared" si="10"/>
        <v>-</v>
      </c>
      <c r="F105" s="32" t="str">
        <f t="shared" si="10"/>
        <v>-</v>
      </c>
      <c r="G105" s="32" t="str">
        <f t="shared" si="10"/>
        <v>-</v>
      </c>
      <c r="H105" s="32" t="str">
        <f t="shared" si="10"/>
        <v>-</v>
      </c>
      <c r="I105" s="32" t="str">
        <f t="shared" si="10"/>
        <v>-</v>
      </c>
      <c r="J105" s="10"/>
    </row>
    <row r="106" spans="1:10" ht="12" customHeight="1" x14ac:dyDescent="0.2">
      <c r="A106" s="39" t="s">
        <v>32</v>
      </c>
      <c r="B106" s="36">
        <f>SUM(C106:I107)</f>
        <v>1</v>
      </c>
      <c r="C106" s="37" t="s">
        <v>13</v>
      </c>
      <c r="D106" s="37">
        <v>1</v>
      </c>
      <c r="E106" s="37" t="s">
        <v>13</v>
      </c>
      <c r="F106" s="37" t="s">
        <v>13</v>
      </c>
      <c r="G106" s="37" t="s">
        <v>13</v>
      </c>
      <c r="H106" s="37" t="s">
        <v>13</v>
      </c>
      <c r="I106" s="37" t="s">
        <v>13</v>
      </c>
    </row>
    <row r="107" spans="1:10" ht="12" customHeight="1" x14ac:dyDescent="0.2">
      <c r="A107" s="38" t="s">
        <v>17</v>
      </c>
      <c r="B107" s="36"/>
      <c r="C107" s="37"/>
      <c r="D107" s="37"/>
      <c r="E107" s="37"/>
      <c r="F107" s="37"/>
      <c r="G107" s="37"/>
      <c r="H107" s="37"/>
      <c r="I107" s="37"/>
    </row>
    <row r="108" spans="1:10" s="11" customFormat="1" ht="12" customHeight="1" x14ac:dyDescent="0.2">
      <c r="A108" s="34" t="s">
        <v>23</v>
      </c>
      <c r="B108" s="31">
        <f>SUM(C108:I108)</f>
        <v>21</v>
      </c>
      <c r="C108" s="33">
        <f>SUM(C109:C113)</f>
        <v>17</v>
      </c>
      <c r="D108" s="32" t="str">
        <f>D109</f>
        <v>-</v>
      </c>
      <c r="E108" s="33">
        <f>SUM(E109:E113)</f>
        <v>1</v>
      </c>
      <c r="F108" s="32" t="str">
        <f>F109</f>
        <v>-</v>
      </c>
      <c r="G108" s="32" t="str">
        <f>G109</f>
        <v>-</v>
      </c>
      <c r="H108" s="32" t="str">
        <f>H109</f>
        <v>-</v>
      </c>
      <c r="I108" s="33">
        <f>SUM(I109:I113)</f>
        <v>3</v>
      </c>
      <c r="J108" s="10"/>
    </row>
    <row r="109" spans="1:10" ht="12" customHeight="1" x14ac:dyDescent="0.2">
      <c r="A109" s="39" t="s">
        <v>16</v>
      </c>
      <c r="B109" s="36">
        <f>SUM(C109:I110)</f>
        <v>2</v>
      </c>
      <c r="C109" s="37" t="s">
        <v>13</v>
      </c>
      <c r="D109" s="37" t="s">
        <v>13</v>
      </c>
      <c r="E109" s="37">
        <v>1</v>
      </c>
      <c r="F109" s="37" t="s">
        <v>13</v>
      </c>
      <c r="G109" s="37" t="s">
        <v>13</v>
      </c>
      <c r="H109" s="37" t="s">
        <v>13</v>
      </c>
      <c r="I109" s="37">
        <v>1</v>
      </c>
    </row>
    <row r="110" spans="1:10" ht="12" customHeight="1" x14ac:dyDescent="0.2">
      <c r="A110" s="38" t="s">
        <v>17</v>
      </c>
      <c r="B110" s="36"/>
      <c r="C110" s="37"/>
      <c r="D110" s="37"/>
      <c r="E110" s="37"/>
      <c r="F110" s="37"/>
      <c r="G110" s="37"/>
      <c r="H110" s="37"/>
      <c r="I110" s="37"/>
    </row>
    <row r="111" spans="1:10" ht="12" customHeight="1" x14ac:dyDescent="0.2">
      <c r="A111" s="39" t="s">
        <v>18</v>
      </c>
      <c r="B111" s="36">
        <f>SUM(C111:I112)</f>
        <v>2</v>
      </c>
      <c r="C111" s="37" t="s">
        <v>13</v>
      </c>
      <c r="D111" s="37" t="s">
        <v>13</v>
      </c>
      <c r="E111" s="37" t="s">
        <v>13</v>
      </c>
      <c r="F111" s="37" t="s">
        <v>13</v>
      </c>
      <c r="G111" s="37" t="s">
        <v>13</v>
      </c>
      <c r="H111" s="37" t="s">
        <v>13</v>
      </c>
      <c r="I111" s="37">
        <v>2</v>
      </c>
    </row>
    <row r="112" spans="1:10" ht="12" customHeight="1" x14ac:dyDescent="0.2">
      <c r="A112" s="38" t="s">
        <v>19</v>
      </c>
      <c r="B112" s="36"/>
      <c r="C112" s="37"/>
      <c r="D112" s="37"/>
      <c r="E112" s="37"/>
      <c r="F112" s="37"/>
      <c r="G112" s="37"/>
      <c r="H112" s="37"/>
      <c r="I112" s="37"/>
    </row>
    <row r="113" spans="1:9" ht="12" customHeight="1" x14ac:dyDescent="0.2">
      <c r="A113" s="34" t="s">
        <v>31</v>
      </c>
      <c r="B113" s="42">
        <f>SUM(C113:I113)</f>
        <v>17</v>
      </c>
      <c r="C113" s="43">
        <v>17</v>
      </c>
      <c r="D113" s="43" t="s">
        <v>13</v>
      </c>
      <c r="E113" s="43" t="s">
        <v>13</v>
      </c>
      <c r="F113" s="43" t="s">
        <v>13</v>
      </c>
      <c r="G113" s="43" t="s">
        <v>13</v>
      </c>
      <c r="H113" s="43" t="s">
        <v>13</v>
      </c>
      <c r="I113" s="43" t="s">
        <v>13</v>
      </c>
    </row>
    <row r="114" spans="1:9" ht="12" customHeight="1" x14ac:dyDescent="0.2">
      <c r="A114" s="34" t="s">
        <v>26</v>
      </c>
      <c r="B114" s="31">
        <f>SUM(C114:I114)</f>
        <v>1</v>
      </c>
      <c r="C114" s="32" t="str">
        <f>C115</f>
        <v>-</v>
      </c>
      <c r="D114" s="32" t="str">
        <f t="shared" ref="D114:I114" si="11">D115</f>
        <v>-</v>
      </c>
      <c r="E114" s="32" t="str">
        <f t="shared" si="11"/>
        <v>-</v>
      </c>
      <c r="F114" s="32">
        <f t="shared" si="11"/>
        <v>1</v>
      </c>
      <c r="G114" s="32" t="str">
        <f t="shared" si="11"/>
        <v>-</v>
      </c>
      <c r="H114" s="32" t="str">
        <f t="shared" si="11"/>
        <v>-</v>
      </c>
      <c r="I114" s="32" t="str">
        <f t="shared" si="11"/>
        <v>-</v>
      </c>
    </row>
    <row r="115" spans="1:9" ht="12" customHeight="1" x14ac:dyDescent="0.2">
      <c r="A115" s="35" t="s">
        <v>12</v>
      </c>
      <c r="B115" s="36">
        <f>SUM(C115:I116)</f>
        <v>1</v>
      </c>
      <c r="C115" s="37" t="s">
        <v>13</v>
      </c>
      <c r="D115" s="37" t="s">
        <v>13</v>
      </c>
      <c r="E115" s="37" t="s">
        <v>13</v>
      </c>
      <c r="F115" s="37">
        <v>1</v>
      </c>
      <c r="G115" s="37" t="s">
        <v>13</v>
      </c>
      <c r="H115" s="37" t="s">
        <v>13</v>
      </c>
      <c r="I115" s="37" t="s">
        <v>13</v>
      </c>
    </row>
    <row r="116" spans="1:9" ht="12" customHeight="1" x14ac:dyDescent="0.2">
      <c r="A116" s="38" t="s">
        <v>14</v>
      </c>
      <c r="B116" s="36"/>
      <c r="C116" s="37"/>
      <c r="D116" s="37"/>
      <c r="E116" s="37"/>
      <c r="F116" s="37"/>
      <c r="G116" s="37"/>
      <c r="H116" s="37"/>
      <c r="I116" s="37"/>
    </row>
    <row r="117" spans="1:9" ht="12" customHeight="1" x14ac:dyDescent="0.2">
      <c r="A117" s="34" t="s">
        <v>27</v>
      </c>
      <c r="B117" s="31">
        <f>SUM(C117:I117)</f>
        <v>6</v>
      </c>
      <c r="C117" s="32" t="str">
        <f>C118</f>
        <v>-</v>
      </c>
      <c r="D117" s="33">
        <f t="shared" ref="D117:I117" si="12">SUM(D118:D124)</f>
        <v>2</v>
      </c>
      <c r="E117" s="33">
        <f t="shared" si="12"/>
        <v>2</v>
      </c>
      <c r="F117" s="32" t="str">
        <f>F118</f>
        <v>-</v>
      </c>
      <c r="G117" s="32" t="str">
        <f>G118</f>
        <v>-</v>
      </c>
      <c r="H117" s="32" t="str">
        <f>H118</f>
        <v>-</v>
      </c>
      <c r="I117" s="33">
        <f t="shared" si="12"/>
        <v>2</v>
      </c>
    </row>
    <row r="118" spans="1:9" ht="12" customHeight="1" x14ac:dyDescent="0.2">
      <c r="A118" s="34" t="s">
        <v>30</v>
      </c>
      <c r="B118" s="42">
        <f>SUM(C118:I118)</f>
        <v>1</v>
      </c>
      <c r="C118" s="43" t="s">
        <v>13</v>
      </c>
      <c r="D118" s="43" t="s">
        <v>13</v>
      </c>
      <c r="E118" s="43" t="s">
        <v>13</v>
      </c>
      <c r="F118" s="43" t="s">
        <v>13</v>
      </c>
      <c r="G118" s="43" t="s">
        <v>13</v>
      </c>
      <c r="H118" s="43" t="s">
        <v>13</v>
      </c>
      <c r="I118" s="43">
        <v>1</v>
      </c>
    </row>
    <row r="119" spans="1:9" ht="12" customHeight="1" x14ac:dyDescent="0.2">
      <c r="A119" s="39" t="s">
        <v>32</v>
      </c>
      <c r="B119" s="36">
        <f>SUM(C119:I119)</f>
        <v>2</v>
      </c>
      <c r="C119" s="37" t="s">
        <v>13</v>
      </c>
      <c r="D119" s="37">
        <v>1</v>
      </c>
      <c r="E119" s="37">
        <v>1</v>
      </c>
      <c r="F119" s="37" t="s">
        <v>13</v>
      </c>
      <c r="G119" s="37" t="s">
        <v>13</v>
      </c>
      <c r="H119" s="37" t="s">
        <v>13</v>
      </c>
      <c r="I119" s="37" t="s">
        <v>13</v>
      </c>
    </row>
    <row r="120" spans="1:9" ht="12" customHeight="1" x14ac:dyDescent="0.2">
      <c r="A120" s="38" t="s">
        <v>17</v>
      </c>
      <c r="B120" s="36"/>
      <c r="C120" s="37"/>
      <c r="D120" s="37"/>
      <c r="E120" s="37"/>
      <c r="F120" s="37"/>
      <c r="G120" s="37"/>
      <c r="H120" s="37"/>
      <c r="I120" s="37"/>
    </row>
    <row r="121" spans="1:9" ht="12" customHeight="1" x14ac:dyDescent="0.2">
      <c r="A121" s="34" t="s">
        <v>36</v>
      </c>
      <c r="B121" s="42">
        <f>SUM(C121:I121)</f>
        <v>1</v>
      </c>
      <c r="C121" s="43" t="s">
        <v>13</v>
      </c>
      <c r="D121" s="43" t="s">
        <v>13</v>
      </c>
      <c r="E121" s="43">
        <v>1</v>
      </c>
      <c r="F121" s="43" t="s">
        <v>13</v>
      </c>
      <c r="G121" s="43" t="s">
        <v>13</v>
      </c>
      <c r="H121" s="43" t="s">
        <v>13</v>
      </c>
      <c r="I121" s="43" t="s">
        <v>13</v>
      </c>
    </row>
    <row r="122" spans="1:9" ht="12" customHeight="1" x14ac:dyDescent="0.2">
      <c r="A122" s="39" t="s">
        <v>18</v>
      </c>
      <c r="B122" s="36">
        <f>SUM(C122:I123)</f>
        <v>1</v>
      </c>
      <c r="C122" s="37" t="s">
        <v>13</v>
      </c>
      <c r="D122" s="37" t="s">
        <v>13</v>
      </c>
      <c r="E122" s="37" t="s">
        <v>13</v>
      </c>
      <c r="F122" s="37" t="s">
        <v>13</v>
      </c>
      <c r="G122" s="37" t="s">
        <v>13</v>
      </c>
      <c r="H122" s="37" t="s">
        <v>13</v>
      </c>
      <c r="I122" s="37">
        <v>1</v>
      </c>
    </row>
    <row r="123" spans="1:9" ht="12" customHeight="1" x14ac:dyDescent="0.2">
      <c r="A123" s="38" t="s">
        <v>19</v>
      </c>
      <c r="B123" s="36"/>
      <c r="C123" s="37"/>
      <c r="D123" s="37"/>
      <c r="E123" s="37"/>
      <c r="F123" s="37"/>
      <c r="G123" s="37"/>
      <c r="H123" s="37"/>
      <c r="I123" s="37"/>
    </row>
    <row r="124" spans="1:9" ht="12" customHeight="1" x14ac:dyDescent="0.2">
      <c r="A124" s="38" t="s">
        <v>37</v>
      </c>
      <c r="B124" s="42">
        <f>SUM(C124:I124)</f>
        <v>1</v>
      </c>
      <c r="C124" s="43" t="s">
        <v>13</v>
      </c>
      <c r="D124" s="43">
        <v>1</v>
      </c>
      <c r="E124" s="43" t="s">
        <v>13</v>
      </c>
      <c r="F124" s="43" t="s">
        <v>13</v>
      </c>
      <c r="G124" s="43" t="s">
        <v>13</v>
      </c>
      <c r="H124" s="43" t="s">
        <v>13</v>
      </c>
      <c r="I124" s="43" t="s">
        <v>13</v>
      </c>
    </row>
    <row r="125" spans="1:9" ht="12" customHeight="1" x14ac:dyDescent="0.2">
      <c r="A125" s="34" t="s">
        <v>29</v>
      </c>
      <c r="B125" s="31">
        <f>SUM(C125:I125)</f>
        <v>2</v>
      </c>
      <c r="C125" s="33">
        <f>SUM(C126:C127)</f>
        <v>1</v>
      </c>
      <c r="D125" s="33">
        <f>SUM(D126:D127)</f>
        <v>1</v>
      </c>
      <c r="E125" s="32" t="str">
        <f>E126</f>
        <v>-</v>
      </c>
      <c r="F125" s="32" t="str">
        <f>F126</f>
        <v>-</v>
      </c>
      <c r="G125" s="32" t="str">
        <f>G126</f>
        <v>-</v>
      </c>
      <c r="H125" s="32" t="str">
        <f>H126</f>
        <v>-</v>
      </c>
      <c r="I125" s="32" t="str">
        <f>I126</f>
        <v>-</v>
      </c>
    </row>
    <row r="126" spans="1:9" ht="12" customHeight="1" x14ac:dyDescent="0.2">
      <c r="A126" s="34" t="s">
        <v>30</v>
      </c>
      <c r="B126" s="47">
        <f>SUM(C126:I126)</f>
        <v>1</v>
      </c>
      <c r="C126" s="49" t="s">
        <v>13</v>
      </c>
      <c r="D126" s="43">
        <v>1</v>
      </c>
      <c r="E126" s="43" t="s">
        <v>13</v>
      </c>
      <c r="F126" s="43" t="s">
        <v>13</v>
      </c>
      <c r="G126" s="43" t="s">
        <v>13</v>
      </c>
      <c r="H126" s="43" t="s">
        <v>13</v>
      </c>
      <c r="I126" s="43" t="s">
        <v>13</v>
      </c>
    </row>
    <row r="127" spans="1:9" ht="12" customHeight="1" x14ac:dyDescent="0.2">
      <c r="A127" s="34" t="s">
        <v>31</v>
      </c>
      <c r="B127" s="47">
        <f>SUM(C127:I127)</f>
        <v>1</v>
      </c>
      <c r="C127" s="43">
        <v>1</v>
      </c>
      <c r="D127" s="43" t="s">
        <v>13</v>
      </c>
      <c r="E127" s="43" t="s">
        <v>13</v>
      </c>
      <c r="F127" s="43" t="s">
        <v>13</v>
      </c>
      <c r="G127" s="43" t="s">
        <v>13</v>
      </c>
      <c r="H127" s="43" t="s">
        <v>13</v>
      </c>
      <c r="I127" s="43" t="s">
        <v>13</v>
      </c>
    </row>
    <row r="128" spans="1:9" ht="12" customHeight="1" x14ac:dyDescent="0.2">
      <c r="A128" s="50" t="s">
        <v>38</v>
      </c>
      <c r="B128" s="31">
        <f>B129+B135+B141+B146+B148+B152+B154+B160+B166+B171</f>
        <v>89</v>
      </c>
      <c r="C128" s="32">
        <f>C129+C135+C141+C146+C154+C171</f>
        <v>63</v>
      </c>
      <c r="D128" s="32">
        <f>D171</f>
        <v>1</v>
      </c>
      <c r="E128" s="32">
        <f>E129+E135+E141+E154+E160+E166+E171</f>
        <v>16</v>
      </c>
      <c r="F128" s="32">
        <f>F129+F135+F148+F154</f>
        <v>4</v>
      </c>
      <c r="G128" s="32" t="s">
        <v>13</v>
      </c>
      <c r="H128" s="32">
        <f>H148</f>
        <v>1</v>
      </c>
      <c r="I128" s="32">
        <f>I141+I152+I166+I171</f>
        <v>4</v>
      </c>
    </row>
    <row r="129" spans="1:9" ht="12" customHeight="1" x14ac:dyDescent="0.2">
      <c r="A129" s="34" t="s">
        <v>11</v>
      </c>
      <c r="B129" s="31">
        <f>SUM(C129:I129)</f>
        <v>3</v>
      </c>
      <c r="C129" s="32">
        <f>SUM(C130:C134)</f>
        <v>1</v>
      </c>
      <c r="D129" s="32" t="s">
        <v>13</v>
      </c>
      <c r="E129" s="32">
        <f>SUM(E130:E134)</f>
        <v>1</v>
      </c>
      <c r="F129" s="32">
        <f>SUM(F130:F134)</f>
        <v>1</v>
      </c>
      <c r="G129" s="32" t="s">
        <v>13</v>
      </c>
      <c r="H129" s="32" t="s">
        <v>13</v>
      </c>
      <c r="I129" s="32" t="s">
        <v>13</v>
      </c>
    </row>
    <row r="130" spans="1:9" ht="12" customHeight="1" x14ac:dyDescent="0.2">
      <c r="A130" s="39" t="s">
        <v>32</v>
      </c>
      <c r="B130" s="47"/>
      <c r="C130" s="43"/>
      <c r="D130" s="43"/>
      <c r="E130" s="43"/>
      <c r="F130" s="43"/>
      <c r="G130" s="43"/>
      <c r="H130" s="43"/>
      <c r="I130" s="43"/>
    </row>
    <row r="131" spans="1:9" ht="12" customHeight="1" x14ac:dyDescent="0.2">
      <c r="A131" s="38" t="s">
        <v>17</v>
      </c>
      <c r="B131" s="47">
        <f>SUM(C131:I131)</f>
        <v>1</v>
      </c>
      <c r="C131" s="43" t="s">
        <v>13</v>
      </c>
      <c r="D131" s="43" t="s">
        <v>13</v>
      </c>
      <c r="E131" s="43">
        <v>1</v>
      </c>
      <c r="F131" s="43" t="s">
        <v>13</v>
      </c>
      <c r="G131" s="43" t="s">
        <v>13</v>
      </c>
      <c r="H131" s="43" t="s">
        <v>13</v>
      </c>
      <c r="I131" s="43" t="s">
        <v>13</v>
      </c>
    </row>
    <row r="132" spans="1:9" ht="12" customHeight="1" x14ac:dyDescent="0.2">
      <c r="A132" s="34" t="s">
        <v>31</v>
      </c>
      <c r="B132" s="47">
        <f>SUM(C132:I132)</f>
        <v>1</v>
      </c>
      <c r="C132" s="43">
        <v>1</v>
      </c>
      <c r="D132" s="43" t="s">
        <v>13</v>
      </c>
      <c r="E132" s="43" t="s">
        <v>13</v>
      </c>
      <c r="F132" s="43" t="s">
        <v>13</v>
      </c>
      <c r="G132" s="43" t="s">
        <v>13</v>
      </c>
      <c r="H132" s="43" t="s">
        <v>13</v>
      </c>
      <c r="I132" s="43" t="s">
        <v>13</v>
      </c>
    </row>
    <row r="133" spans="1:9" ht="12" customHeight="1" x14ac:dyDescent="0.2">
      <c r="A133" s="35" t="s">
        <v>12</v>
      </c>
      <c r="B133" s="47"/>
      <c r="C133" s="43"/>
      <c r="D133" s="43"/>
      <c r="E133" s="43"/>
      <c r="F133" s="43"/>
      <c r="G133" s="43"/>
      <c r="H133" s="43"/>
      <c r="I133" s="43"/>
    </row>
    <row r="134" spans="1:9" ht="12" customHeight="1" x14ac:dyDescent="0.2">
      <c r="A134" s="38" t="s">
        <v>14</v>
      </c>
      <c r="B134" s="47">
        <f>SUM(C134:I134)</f>
        <v>1</v>
      </c>
      <c r="C134" s="43" t="s">
        <v>13</v>
      </c>
      <c r="D134" s="43" t="s">
        <v>13</v>
      </c>
      <c r="E134" s="43" t="s">
        <v>13</v>
      </c>
      <c r="F134" s="43">
        <v>1</v>
      </c>
      <c r="G134" s="43" t="s">
        <v>13</v>
      </c>
      <c r="H134" s="43" t="s">
        <v>13</v>
      </c>
      <c r="I134" s="43" t="s">
        <v>13</v>
      </c>
    </row>
    <row r="135" spans="1:9" ht="12" customHeight="1" x14ac:dyDescent="0.2">
      <c r="A135" s="34" t="s">
        <v>15</v>
      </c>
      <c r="B135" s="31">
        <f>SUM(C135:I135)</f>
        <v>7</v>
      </c>
      <c r="C135" s="32">
        <f>SUM(C137:C140)</f>
        <v>5</v>
      </c>
      <c r="D135" s="32" t="s">
        <v>13</v>
      </c>
      <c r="E135" s="32">
        <f>SUM(E137:E140)</f>
        <v>1</v>
      </c>
      <c r="F135" s="32">
        <f>SUM(F137:F140)</f>
        <v>1</v>
      </c>
      <c r="G135" s="32" t="s">
        <v>13</v>
      </c>
      <c r="H135" s="32" t="s">
        <v>13</v>
      </c>
      <c r="I135" s="32" t="s">
        <v>13</v>
      </c>
    </row>
    <row r="136" spans="1:9" ht="12" customHeight="1" x14ac:dyDescent="0.2">
      <c r="A136" s="39" t="s">
        <v>39</v>
      </c>
      <c r="B136" s="47"/>
      <c r="C136" s="43"/>
      <c r="D136" s="43"/>
      <c r="E136" s="43"/>
      <c r="F136" s="43"/>
      <c r="G136" s="43"/>
      <c r="H136" s="43"/>
      <c r="I136" s="43"/>
    </row>
    <row r="137" spans="1:9" ht="12" customHeight="1" x14ac:dyDescent="0.2">
      <c r="A137" s="38" t="s">
        <v>17</v>
      </c>
      <c r="B137" s="47">
        <f>SUM(C137:I137)</f>
        <v>1</v>
      </c>
      <c r="C137" s="43" t="s">
        <v>13</v>
      </c>
      <c r="D137" s="43" t="s">
        <v>13</v>
      </c>
      <c r="E137" s="43">
        <v>1</v>
      </c>
      <c r="F137" s="43" t="s">
        <v>13</v>
      </c>
      <c r="G137" s="43" t="s">
        <v>13</v>
      </c>
      <c r="H137" s="43" t="s">
        <v>13</v>
      </c>
      <c r="I137" s="43" t="s">
        <v>13</v>
      </c>
    </row>
    <row r="138" spans="1:9" ht="12" customHeight="1" x14ac:dyDescent="0.2">
      <c r="A138" s="34" t="s">
        <v>31</v>
      </c>
      <c r="B138" s="47">
        <f>SUM(C138:I138)</f>
        <v>5</v>
      </c>
      <c r="C138" s="43">
        <v>5</v>
      </c>
      <c r="D138" s="43" t="s">
        <v>13</v>
      </c>
      <c r="E138" s="43" t="s">
        <v>13</v>
      </c>
      <c r="F138" s="43" t="s">
        <v>13</v>
      </c>
      <c r="G138" s="43" t="s">
        <v>13</v>
      </c>
      <c r="H138" s="43" t="s">
        <v>13</v>
      </c>
      <c r="I138" s="43" t="s">
        <v>13</v>
      </c>
    </row>
    <row r="139" spans="1:9" ht="12" customHeight="1" x14ac:dyDescent="0.2">
      <c r="A139" s="35" t="s">
        <v>12</v>
      </c>
      <c r="B139" s="36">
        <f>SUM(C139:I140)</f>
        <v>1</v>
      </c>
      <c r="C139" s="37" t="s">
        <v>13</v>
      </c>
      <c r="D139" s="37" t="s">
        <v>13</v>
      </c>
      <c r="E139" s="37" t="s">
        <v>13</v>
      </c>
      <c r="F139" s="37">
        <v>1</v>
      </c>
      <c r="G139" s="37" t="s">
        <v>13</v>
      </c>
      <c r="H139" s="37" t="s">
        <v>13</v>
      </c>
      <c r="I139" s="37" t="s">
        <v>13</v>
      </c>
    </row>
    <row r="140" spans="1:9" ht="12" customHeight="1" x14ac:dyDescent="0.2">
      <c r="A140" s="38" t="s">
        <v>14</v>
      </c>
      <c r="B140" s="36"/>
      <c r="C140" s="37"/>
      <c r="D140" s="37"/>
      <c r="E140" s="37"/>
      <c r="F140" s="37"/>
      <c r="G140" s="37"/>
      <c r="H140" s="37"/>
      <c r="I140" s="37"/>
    </row>
    <row r="141" spans="1:9" ht="12" customHeight="1" x14ac:dyDescent="0.2">
      <c r="A141" s="34" t="s">
        <v>23</v>
      </c>
      <c r="B141" s="31">
        <f>SUM(B142:B145)</f>
        <v>27</v>
      </c>
      <c r="C141" s="32">
        <f>SUM(C142:C145)</f>
        <v>25</v>
      </c>
      <c r="D141" s="32" t="s">
        <v>13</v>
      </c>
      <c r="E141" s="32">
        <f>SUM(E142:E145)</f>
        <v>1</v>
      </c>
      <c r="F141" s="32" t="s">
        <v>13</v>
      </c>
      <c r="G141" s="32" t="s">
        <v>13</v>
      </c>
      <c r="H141" s="32" t="s">
        <v>13</v>
      </c>
      <c r="I141" s="32">
        <f>SUM(I142:I145)</f>
        <v>1</v>
      </c>
    </row>
    <row r="142" spans="1:9" ht="12" customHeight="1" x14ac:dyDescent="0.2">
      <c r="A142" s="34" t="s">
        <v>25</v>
      </c>
      <c r="B142" s="42">
        <f>SUM(C142:I142)</f>
        <v>1</v>
      </c>
      <c r="C142" s="43" t="s">
        <v>13</v>
      </c>
      <c r="D142" s="43" t="s">
        <v>13</v>
      </c>
      <c r="E142" s="43" t="s">
        <v>13</v>
      </c>
      <c r="F142" s="43" t="s">
        <v>13</v>
      </c>
      <c r="G142" s="43" t="s">
        <v>13</v>
      </c>
      <c r="H142" s="43" t="s">
        <v>13</v>
      </c>
      <c r="I142" s="43">
        <v>1</v>
      </c>
    </row>
    <row r="143" spans="1:9" ht="12" customHeight="1" x14ac:dyDescent="0.2">
      <c r="A143" s="39" t="s">
        <v>32</v>
      </c>
      <c r="B143" s="42"/>
      <c r="C143" s="43"/>
      <c r="D143" s="43"/>
      <c r="E143" s="43"/>
      <c r="F143" s="43"/>
      <c r="G143" s="43"/>
      <c r="H143" s="43"/>
      <c r="I143" s="43"/>
    </row>
    <row r="144" spans="1:9" ht="12" customHeight="1" x14ac:dyDescent="0.2">
      <c r="A144" s="38" t="s">
        <v>17</v>
      </c>
      <c r="B144" s="42">
        <f>SUM(C144:I144)</f>
        <v>1</v>
      </c>
      <c r="C144" s="43" t="s">
        <v>13</v>
      </c>
      <c r="D144" s="43" t="s">
        <v>13</v>
      </c>
      <c r="E144" s="43">
        <v>1</v>
      </c>
      <c r="F144" s="43" t="s">
        <v>13</v>
      </c>
      <c r="G144" s="43" t="s">
        <v>13</v>
      </c>
      <c r="H144" s="43" t="s">
        <v>13</v>
      </c>
      <c r="I144" s="43" t="s">
        <v>13</v>
      </c>
    </row>
    <row r="145" spans="1:9" ht="12" customHeight="1" x14ac:dyDescent="0.2">
      <c r="A145" s="34" t="s">
        <v>31</v>
      </c>
      <c r="B145" s="47">
        <f>SUM(C145:I145)</f>
        <v>25</v>
      </c>
      <c r="C145" s="43">
        <f>9+11+3+2</f>
        <v>25</v>
      </c>
      <c r="D145" s="43" t="s">
        <v>13</v>
      </c>
      <c r="E145" s="43" t="s">
        <v>13</v>
      </c>
      <c r="F145" s="43" t="s">
        <v>13</v>
      </c>
      <c r="G145" s="43" t="s">
        <v>13</v>
      </c>
      <c r="H145" s="43" t="s">
        <v>13</v>
      </c>
      <c r="I145" s="43" t="s">
        <v>13</v>
      </c>
    </row>
    <row r="146" spans="1:9" ht="12" customHeight="1" x14ac:dyDescent="0.2">
      <c r="A146" s="34" t="s">
        <v>40</v>
      </c>
      <c r="B146" s="31">
        <f>SUM(B147:B147)</f>
        <v>4</v>
      </c>
      <c r="C146" s="31">
        <f>SUM(C147:C147)</f>
        <v>4</v>
      </c>
      <c r="D146" s="32" t="s">
        <v>13</v>
      </c>
      <c r="E146" s="32" t="s">
        <v>13</v>
      </c>
      <c r="F146" s="32" t="s">
        <v>13</v>
      </c>
      <c r="G146" s="32" t="s">
        <v>13</v>
      </c>
      <c r="H146" s="32" t="s">
        <v>13</v>
      </c>
      <c r="I146" s="32" t="s">
        <v>13</v>
      </c>
    </row>
    <row r="147" spans="1:9" ht="12" customHeight="1" x14ac:dyDescent="0.2">
      <c r="A147" s="34" t="s">
        <v>31</v>
      </c>
      <c r="B147" s="47">
        <f>SUM(C147:I147)</f>
        <v>4</v>
      </c>
      <c r="C147" s="43">
        <v>4</v>
      </c>
      <c r="D147" s="43" t="s">
        <v>13</v>
      </c>
      <c r="E147" s="43" t="s">
        <v>13</v>
      </c>
      <c r="F147" s="43" t="s">
        <v>13</v>
      </c>
      <c r="G147" s="43" t="s">
        <v>13</v>
      </c>
      <c r="H147" s="43" t="s">
        <v>13</v>
      </c>
      <c r="I147" s="43" t="s">
        <v>13</v>
      </c>
    </row>
    <row r="148" spans="1:9" ht="12" customHeight="1" x14ac:dyDescent="0.2">
      <c r="A148" s="34" t="s">
        <v>24</v>
      </c>
      <c r="B148" s="51">
        <f>SUM(B149:B151)</f>
        <v>2</v>
      </c>
      <c r="C148" s="32" t="s">
        <v>13</v>
      </c>
      <c r="D148" s="32" t="s">
        <v>13</v>
      </c>
      <c r="E148" s="32" t="s">
        <v>13</v>
      </c>
      <c r="F148" s="32">
        <f>SUM(F149:F151)</f>
        <v>1</v>
      </c>
      <c r="G148" s="32" t="s">
        <v>13</v>
      </c>
      <c r="H148" s="32">
        <f>SUM(H149:H151)</f>
        <v>1</v>
      </c>
      <c r="I148" s="32" t="s">
        <v>13</v>
      </c>
    </row>
    <row r="149" spans="1:9" ht="12" customHeight="1" x14ac:dyDescent="0.2">
      <c r="A149" s="35" t="s">
        <v>12</v>
      </c>
      <c r="B149" s="42"/>
      <c r="C149" s="52"/>
      <c r="D149" s="52"/>
      <c r="E149" s="52"/>
      <c r="F149" s="52"/>
      <c r="G149" s="52"/>
      <c r="H149" s="52"/>
      <c r="I149" s="52"/>
    </row>
    <row r="150" spans="1:9" ht="12" customHeight="1" x14ac:dyDescent="0.2">
      <c r="A150" s="38" t="s">
        <v>14</v>
      </c>
      <c r="B150" s="42">
        <f>SUM(C150:I150)</f>
        <v>1</v>
      </c>
      <c r="C150" s="43" t="s">
        <v>13</v>
      </c>
      <c r="D150" s="43" t="s">
        <v>13</v>
      </c>
      <c r="E150" s="43" t="s">
        <v>13</v>
      </c>
      <c r="F150" s="52">
        <v>1</v>
      </c>
      <c r="G150" s="43" t="s">
        <v>13</v>
      </c>
      <c r="H150" s="43" t="s">
        <v>13</v>
      </c>
      <c r="I150" s="43" t="s">
        <v>13</v>
      </c>
    </row>
    <row r="151" spans="1:9" ht="12" customHeight="1" x14ac:dyDescent="0.2">
      <c r="A151" s="38" t="s">
        <v>37</v>
      </c>
      <c r="B151" s="42">
        <f>SUM(C151:I151)</f>
        <v>1</v>
      </c>
      <c r="C151" s="43" t="s">
        <v>13</v>
      </c>
      <c r="D151" s="43" t="s">
        <v>13</v>
      </c>
      <c r="E151" s="43" t="s">
        <v>13</v>
      </c>
      <c r="F151" s="43" t="s">
        <v>13</v>
      </c>
      <c r="G151" s="43" t="s">
        <v>13</v>
      </c>
      <c r="H151" s="43">
        <v>1</v>
      </c>
      <c r="I151" s="43" t="s">
        <v>13</v>
      </c>
    </row>
    <row r="152" spans="1:9" ht="12" customHeight="1" x14ac:dyDescent="0.2">
      <c r="A152" s="34" t="s">
        <v>26</v>
      </c>
      <c r="B152" s="51">
        <f>SUM(B153:B153)</f>
        <v>1</v>
      </c>
      <c r="C152" s="32" t="s">
        <v>13</v>
      </c>
      <c r="D152" s="32" t="s">
        <v>13</v>
      </c>
      <c r="E152" s="32" t="s">
        <v>13</v>
      </c>
      <c r="F152" s="32" t="s">
        <v>13</v>
      </c>
      <c r="G152" s="32" t="s">
        <v>13</v>
      </c>
      <c r="H152" s="32" t="s">
        <v>13</v>
      </c>
      <c r="I152" s="32">
        <f>SUM(I153:I153)</f>
        <v>1</v>
      </c>
    </row>
    <row r="153" spans="1:9" ht="12" customHeight="1" x14ac:dyDescent="0.2">
      <c r="A153" s="34" t="s">
        <v>31</v>
      </c>
      <c r="B153" s="47">
        <f>SUM(C153:I153)</f>
        <v>1</v>
      </c>
      <c r="C153" s="43" t="s">
        <v>13</v>
      </c>
      <c r="D153" s="43" t="s">
        <v>13</v>
      </c>
      <c r="E153" s="43" t="s">
        <v>13</v>
      </c>
      <c r="F153" s="43" t="s">
        <v>13</v>
      </c>
      <c r="G153" s="43" t="s">
        <v>13</v>
      </c>
      <c r="H153" s="43" t="s">
        <v>13</v>
      </c>
      <c r="I153" s="43">
        <v>1</v>
      </c>
    </row>
    <row r="154" spans="1:9" ht="12" customHeight="1" x14ac:dyDescent="0.2">
      <c r="A154" s="34" t="s">
        <v>27</v>
      </c>
      <c r="B154" s="31">
        <f>SUM(B155:B159)</f>
        <v>29</v>
      </c>
      <c r="C154" s="32">
        <f>SUM(C155:C159)</f>
        <v>21</v>
      </c>
      <c r="D154" s="32" t="s">
        <v>13</v>
      </c>
      <c r="E154" s="32">
        <f>SUM(E155:E159)</f>
        <v>7</v>
      </c>
      <c r="F154" s="32">
        <f>SUM(F155:F159)</f>
        <v>1</v>
      </c>
      <c r="G154" s="32" t="s">
        <v>13</v>
      </c>
      <c r="H154" s="32" t="s">
        <v>13</v>
      </c>
      <c r="I154" s="32" t="s">
        <v>13</v>
      </c>
    </row>
    <row r="155" spans="1:9" ht="12" customHeight="1" x14ac:dyDescent="0.2">
      <c r="A155" s="39" t="s">
        <v>32</v>
      </c>
      <c r="B155" s="42"/>
      <c r="C155" s="52"/>
      <c r="D155" s="52"/>
      <c r="E155" s="52"/>
      <c r="F155" s="52"/>
      <c r="G155" s="52"/>
      <c r="H155" s="52"/>
      <c r="I155" s="52"/>
    </row>
    <row r="156" spans="1:9" ht="12" customHeight="1" x14ac:dyDescent="0.2">
      <c r="A156" s="38" t="s">
        <v>17</v>
      </c>
      <c r="B156" s="42">
        <f>SUM(C156:I156)</f>
        <v>7</v>
      </c>
      <c r="C156" s="43" t="s">
        <v>13</v>
      </c>
      <c r="D156" s="43" t="s">
        <v>13</v>
      </c>
      <c r="E156" s="52">
        <v>7</v>
      </c>
      <c r="F156" s="43" t="s">
        <v>13</v>
      </c>
      <c r="G156" s="43" t="s">
        <v>13</v>
      </c>
      <c r="H156" s="43" t="s">
        <v>13</v>
      </c>
      <c r="I156" s="43" t="s">
        <v>13</v>
      </c>
    </row>
    <row r="157" spans="1:9" ht="12" customHeight="1" x14ac:dyDescent="0.2">
      <c r="A157" s="40" t="s">
        <v>20</v>
      </c>
      <c r="B157" s="42"/>
      <c r="C157" s="52"/>
      <c r="D157" s="52"/>
      <c r="E157" s="52"/>
      <c r="F157" s="52"/>
      <c r="G157" s="52"/>
      <c r="H157" s="52"/>
      <c r="I157" s="52"/>
    </row>
    <row r="158" spans="1:9" ht="12" customHeight="1" x14ac:dyDescent="0.2">
      <c r="A158" s="38" t="s">
        <v>21</v>
      </c>
      <c r="B158" s="42">
        <f>SUM(C158:I158)</f>
        <v>1</v>
      </c>
      <c r="C158" s="43" t="s">
        <v>13</v>
      </c>
      <c r="D158" s="43" t="s">
        <v>13</v>
      </c>
      <c r="E158" s="43" t="s">
        <v>13</v>
      </c>
      <c r="F158" s="52">
        <v>1</v>
      </c>
      <c r="G158" s="43" t="s">
        <v>13</v>
      </c>
      <c r="H158" s="43" t="s">
        <v>13</v>
      </c>
      <c r="I158" s="43" t="s">
        <v>13</v>
      </c>
    </row>
    <row r="159" spans="1:9" ht="12" customHeight="1" x14ac:dyDescent="0.2">
      <c r="A159" s="34" t="s">
        <v>31</v>
      </c>
      <c r="B159" s="42">
        <f>SUM(C159:I159)</f>
        <v>21</v>
      </c>
      <c r="C159" s="52">
        <f>5+3+11+2</f>
        <v>21</v>
      </c>
      <c r="D159" s="43" t="s">
        <v>13</v>
      </c>
      <c r="E159" s="43" t="s">
        <v>13</v>
      </c>
      <c r="F159" s="43" t="s">
        <v>13</v>
      </c>
      <c r="G159" s="43" t="s">
        <v>13</v>
      </c>
      <c r="H159" s="43" t="s">
        <v>13</v>
      </c>
      <c r="I159" s="43" t="s">
        <v>13</v>
      </c>
    </row>
    <row r="160" spans="1:9" ht="12" customHeight="1" x14ac:dyDescent="0.2">
      <c r="A160" s="34" t="s">
        <v>28</v>
      </c>
      <c r="B160" s="31">
        <f>SUM(B161:B163)</f>
        <v>3</v>
      </c>
      <c r="C160" s="32" t="s">
        <v>13</v>
      </c>
      <c r="D160" s="32" t="s">
        <v>13</v>
      </c>
      <c r="E160" s="33">
        <f>SUM(E161:E163)</f>
        <v>3</v>
      </c>
      <c r="F160" s="32" t="s">
        <v>13</v>
      </c>
      <c r="G160" s="32" t="s">
        <v>13</v>
      </c>
      <c r="H160" s="32" t="s">
        <v>13</v>
      </c>
      <c r="I160" s="32" t="s">
        <v>13</v>
      </c>
    </row>
    <row r="161" spans="1:9" ht="12" customHeight="1" x14ac:dyDescent="0.2">
      <c r="A161" s="39" t="s">
        <v>32</v>
      </c>
      <c r="B161" s="42"/>
      <c r="C161" s="52"/>
      <c r="D161" s="52"/>
      <c r="E161" s="52"/>
      <c r="F161" s="52"/>
      <c r="G161" s="52"/>
      <c r="H161" s="52"/>
      <c r="I161" s="52"/>
    </row>
    <row r="162" spans="1:9" ht="12" customHeight="1" x14ac:dyDescent="0.2">
      <c r="A162" s="38" t="s">
        <v>17</v>
      </c>
      <c r="B162" s="42">
        <f>SUM(C162:I162)</f>
        <v>2</v>
      </c>
      <c r="C162" s="43" t="s">
        <v>13</v>
      </c>
      <c r="D162" s="43" t="s">
        <v>13</v>
      </c>
      <c r="E162" s="52">
        <v>2</v>
      </c>
      <c r="F162" s="43" t="s">
        <v>13</v>
      </c>
      <c r="G162" s="43" t="s">
        <v>13</v>
      </c>
      <c r="H162" s="43" t="s">
        <v>13</v>
      </c>
      <c r="I162" s="43" t="s">
        <v>13</v>
      </c>
    </row>
    <row r="163" spans="1:9" ht="12" customHeight="1" x14ac:dyDescent="0.2">
      <c r="A163" s="34" t="s">
        <v>31</v>
      </c>
      <c r="B163" s="42">
        <f>SUM(C163:I163)</f>
        <v>1</v>
      </c>
      <c r="C163" s="43" t="s">
        <v>13</v>
      </c>
      <c r="D163" s="43" t="s">
        <v>13</v>
      </c>
      <c r="E163" s="43">
        <v>1</v>
      </c>
      <c r="F163" s="43" t="s">
        <v>13</v>
      </c>
      <c r="G163" s="43" t="s">
        <v>13</v>
      </c>
      <c r="H163" s="43" t="s">
        <v>13</v>
      </c>
      <c r="I163" s="43" t="s">
        <v>13</v>
      </c>
    </row>
    <row r="164" spans="1:9" ht="12" customHeight="1" x14ac:dyDescent="0.2">
      <c r="A164" s="35" t="s">
        <v>12</v>
      </c>
      <c r="B164" s="42"/>
      <c r="C164" s="43"/>
      <c r="D164" s="43"/>
      <c r="E164" s="43"/>
      <c r="F164" s="43"/>
      <c r="G164" s="43"/>
      <c r="H164" s="43"/>
      <c r="I164" s="43"/>
    </row>
    <row r="165" spans="1:9" ht="12" customHeight="1" x14ac:dyDescent="0.2">
      <c r="A165" s="38" t="s">
        <v>14</v>
      </c>
      <c r="B165" s="42">
        <f>SUM(C165:I165)</f>
        <v>1</v>
      </c>
      <c r="C165" s="43"/>
      <c r="D165" s="43"/>
      <c r="E165" s="43">
        <v>1</v>
      </c>
      <c r="F165" s="43"/>
      <c r="G165" s="43"/>
      <c r="H165" s="43"/>
      <c r="I165" s="43"/>
    </row>
    <row r="166" spans="1:9" ht="12" customHeight="1" x14ac:dyDescent="0.2">
      <c r="A166" s="34" t="s">
        <v>29</v>
      </c>
      <c r="B166" s="31">
        <f>SUM(B168:B170)</f>
        <v>2</v>
      </c>
      <c r="C166" s="32" t="s">
        <v>13</v>
      </c>
      <c r="D166" s="32" t="s">
        <v>13</v>
      </c>
      <c r="E166" s="33">
        <f>SUM(E168:E170)</f>
        <v>1</v>
      </c>
      <c r="F166" s="32" t="s">
        <v>13</v>
      </c>
      <c r="G166" s="32" t="s">
        <v>13</v>
      </c>
      <c r="H166" s="32" t="s">
        <v>13</v>
      </c>
      <c r="I166" s="32">
        <f>SUM(I168:I170)</f>
        <v>1</v>
      </c>
    </row>
    <row r="167" spans="1:9" ht="12" customHeight="1" x14ac:dyDescent="0.2">
      <c r="A167" s="39" t="s">
        <v>32</v>
      </c>
      <c r="B167" s="42"/>
      <c r="C167" s="52"/>
      <c r="D167" s="52"/>
      <c r="E167" s="52"/>
      <c r="F167" s="52"/>
      <c r="G167" s="52"/>
      <c r="H167" s="52"/>
      <c r="I167" s="52"/>
    </row>
    <row r="168" spans="1:9" ht="12" customHeight="1" x14ac:dyDescent="0.2">
      <c r="A168" s="38" t="s">
        <v>17</v>
      </c>
      <c r="B168" s="42">
        <f>SUM(C168:I168)</f>
        <v>1</v>
      </c>
      <c r="C168" s="43" t="s">
        <v>13</v>
      </c>
      <c r="D168" s="43" t="s">
        <v>13</v>
      </c>
      <c r="E168" s="52">
        <v>1</v>
      </c>
      <c r="F168" s="43" t="s">
        <v>13</v>
      </c>
      <c r="G168" s="43" t="s">
        <v>13</v>
      </c>
      <c r="H168" s="43" t="s">
        <v>13</v>
      </c>
      <c r="I168" s="43" t="s">
        <v>13</v>
      </c>
    </row>
    <row r="169" spans="1:9" ht="12" customHeight="1" x14ac:dyDescent="0.2">
      <c r="A169" s="39" t="s">
        <v>18</v>
      </c>
      <c r="B169" s="42"/>
      <c r="C169" s="43"/>
      <c r="D169" s="43"/>
      <c r="E169" s="52"/>
      <c r="F169" s="43"/>
      <c r="G169" s="43"/>
      <c r="H169" s="43"/>
      <c r="I169" s="43"/>
    </row>
    <row r="170" spans="1:9" ht="12" customHeight="1" x14ac:dyDescent="0.2">
      <c r="A170" s="38" t="s">
        <v>19</v>
      </c>
      <c r="B170" s="42">
        <f>SUM(C170:I170)</f>
        <v>1</v>
      </c>
      <c r="C170" s="43" t="s">
        <v>13</v>
      </c>
      <c r="D170" s="43" t="s">
        <v>13</v>
      </c>
      <c r="E170" s="43" t="s">
        <v>13</v>
      </c>
      <c r="F170" s="43" t="s">
        <v>13</v>
      </c>
      <c r="G170" s="43" t="s">
        <v>13</v>
      </c>
      <c r="H170" s="43" t="s">
        <v>13</v>
      </c>
      <c r="I170" s="43">
        <v>1</v>
      </c>
    </row>
    <row r="171" spans="1:9" ht="12" customHeight="1" x14ac:dyDescent="0.2">
      <c r="A171" s="34" t="s">
        <v>41</v>
      </c>
      <c r="B171" s="31">
        <f>SUM(B172:B177)</f>
        <v>11</v>
      </c>
      <c r="C171" s="33">
        <f>SUM(C172:C177)</f>
        <v>7</v>
      </c>
      <c r="D171" s="33">
        <f>SUM(D172:D177)</f>
        <v>1</v>
      </c>
      <c r="E171" s="33">
        <f>SUM(E172:E177)</f>
        <v>2</v>
      </c>
      <c r="F171" s="32" t="s">
        <v>13</v>
      </c>
      <c r="G171" s="32" t="s">
        <v>13</v>
      </c>
      <c r="H171" s="32" t="s">
        <v>13</v>
      </c>
      <c r="I171" s="33">
        <f>SUM(I172:I177)</f>
        <v>1</v>
      </c>
    </row>
    <row r="172" spans="1:9" ht="12" customHeight="1" x14ac:dyDescent="0.2">
      <c r="A172" s="39" t="s">
        <v>32</v>
      </c>
      <c r="B172" s="42"/>
      <c r="C172" s="52"/>
      <c r="D172" s="52"/>
      <c r="E172" s="52"/>
      <c r="F172" s="52"/>
      <c r="G172" s="52"/>
      <c r="H172" s="52"/>
      <c r="I172" s="52"/>
    </row>
    <row r="173" spans="1:9" ht="12" customHeight="1" x14ac:dyDescent="0.2">
      <c r="A173" s="38" t="s">
        <v>17</v>
      </c>
      <c r="B173" s="42">
        <f>SUM(C173:I173)</f>
        <v>2</v>
      </c>
      <c r="C173" s="43" t="s">
        <v>13</v>
      </c>
      <c r="D173" s="52">
        <v>1</v>
      </c>
      <c r="E173" s="52">
        <v>1</v>
      </c>
      <c r="F173" s="43" t="s">
        <v>13</v>
      </c>
      <c r="G173" s="43" t="s">
        <v>13</v>
      </c>
      <c r="H173" s="43" t="s">
        <v>13</v>
      </c>
      <c r="I173" s="43" t="s">
        <v>13</v>
      </c>
    </row>
    <row r="174" spans="1:9" ht="12" customHeight="1" x14ac:dyDescent="0.2">
      <c r="A174" s="39" t="s">
        <v>18</v>
      </c>
      <c r="B174" s="42"/>
      <c r="C174" s="52"/>
      <c r="D174" s="52"/>
      <c r="E174" s="52"/>
      <c r="F174" s="52"/>
      <c r="G174" s="52"/>
      <c r="H174" s="52"/>
      <c r="I174" s="52"/>
    </row>
    <row r="175" spans="1:9" x14ac:dyDescent="0.2">
      <c r="A175" s="38" t="s">
        <v>19</v>
      </c>
      <c r="B175" s="42">
        <f>SUM(C175:I175)</f>
        <v>1</v>
      </c>
      <c r="C175" s="43" t="s">
        <v>13</v>
      </c>
      <c r="D175" s="43" t="s">
        <v>13</v>
      </c>
      <c r="E175" s="52"/>
      <c r="F175" s="43" t="s">
        <v>13</v>
      </c>
      <c r="G175" s="43" t="s">
        <v>13</v>
      </c>
      <c r="H175" s="43" t="s">
        <v>13</v>
      </c>
      <c r="I175" s="52">
        <v>1</v>
      </c>
    </row>
    <row r="176" spans="1:9" x14ac:dyDescent="0.2">
      <c r="A176" s="34" t="s">
        <v>42</v>
      </c>
      <c r="B176" s="42">
        <f>SUM(C176:I176)</f>
        <v>1</v>
      </c>
      <c r="C176" s="43" t="s">
        <v>13</v>
      </c>
      <c r="D176" s="43" t="s">
        <v>13</v>
      </c>
      <c r="E176" s="52">
        <v>1</v>
      </c>
      <c r="F176" s="43" t="s">
        <v>13</v>
      </c>
      <c r="G176" s="43" t="s">
        <v>13</v>
      </c>
      <c r="H176" s="43" t="s">
        <v>13</v>
      </c>
      <c r="I176" s="43" t="s">
        <v>13</v>
      </c>
    </row>
    <row r="177" spans="1:10" x14ac:dyDescent="0.2">
      <c r="A177" s="34" t="s">
        <v>31</v>
      </c>
      <c r="B177" s="42">
        <f>SUM(C177:I177)</f>
        <v>7</v>
      </c>
      <c r="C177" s="52">
        <v>7</v>
      </c>
      <c r="D177" s="43" t="s">
        <v>13</v>
      </c>
      <c r="E177" s="43" t="s">
        <v>13</v>
      </c>
      <c r="F177" s="43" t="s">
        <v>13</v>
      </c>
      <c r="G177" s="43" t="s">
        <v>13</v>
      </c>
      <c r="H177" s="43" t="s">
        <v>13</v>
      </c>
      <c r="I177" s="43" t="s">
        <v>13</v>
      </c>
    </row>
    <row r="178" spans="1:10" s="11" customFormat="1" ht="15" customHeight="1" x14ac:dyDescent="0.2">
      <c r="A178" s="1" t="s">
        <v>0</v>
      </c>
      <c r="B178" s="1"/>
      <c r="C178" s="1"/>
      <c r="D178" s="1"/>
      <c r="E178" s="1"/>
      <c r="F178" s="1"/>
      <c r="G178" s="1"/>
      <c r="H178" s="1"/>
      <c r="I178" s="1"/>
      <c r="J178" s="10"/>
    </row>
    <row r="179" spans="1:10" s="11" customFormat="1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0"/>
    </row>
    <row r="180" spans="1:10" ht="15" customHeight="1" x14ac:dyDescent="0.2">
      <c r="A180" s="53"/>
      <c r="B180" s="53"/>
      <c r="C180" s="53"/>
      <c r="D180" s="53"/>
      <c r="E180" s="53"/>
      <c r="F180" s="53"/>
      <c r="G180" s="53"/>
      <c r="H180" s="53"/>
      <c r="I180" s="53"/>
    </row>
    <row r="181" spans="1:10" s="11" customFormat="1" ht="14.25" customHeight="1" x14ac:dyDescent="0.2">
      <c r="A181" s="54" t="s">
        <v>1</v>
      </c>
      <c r="B181" s="55" t="s">
        <v>2</v>
      </c>
      <c r="C181" s="56" t="s">
        <v>3</v>
      </c>
      <c r="D181" s="57"/>
      <c r="E181" s="57"/>
      <c r="F181" s="57"/>
      <c r="G181" s="57"/>
      <c r="H181" s="57"/>
      <c r="I181" s="57"/>
      <c r="J181" s="10"/>
    </row>
    <row r="182" spans="1:10" s="11" customFormat="1" ht="15.75" customHeight="1" x14ac:dyDescent="0.2">
      <c r="A182" s="58"/>
      <c r="B182" s="59"/>
      <c r="C182" s="60" t="s">
        <v>4</v>
      </c>
      <c r="D182" s="61" t="s">
        <v>5</v>
      </c>
      <c r="E182" s="61" t="s">
        <v>6</v>
      </c>
      <c r="F182" s="61" t="s">
        <v>7</v>
      </c>
      <c r="G182" s="60" t="s">
        <v>8</v>
      </c>
      <c r="H182" s="60" t="s">
        <v>9</v>
      </c>
      <c r="I182" s="62" t="s">
        <v>10</v>
      </c>
      <c r="J182" s="10"/>
    </row>
    <row r="183" spans="1:10" s="11" customFormat="1" ht="15.75" customHeight="1" x14ac:dyDescent="0.2">
      <c r="A183" s="58"/>
      <c r="B183" s="59"/>
      <c r="C183" s="63"/>
      <c r="D183" s="64"/>
      <c r="E183" s="64"/>
      <c r="F183" s="64"/>
      <c r="G183" s="63"/>
      <c r="H183" s="63"/>
      <c r="I183" s="65"/>
      <c r="J183" s="10"/>
    </row>
    <row r="184" spans="1:10" s="11" customFormat="1" ht="18.75" customHeight="1" x14ac:dyDescent="0.2">
      <c r="A184" s="66"/>
      <c r="B184" s="67"/>
      <c r="C184" s="68"/>
      <c r="D184" s="69"/>
      <c r="E184" s="69"/>
      <c r="F184" s="69"/>
      <c r="G184" s="68"/>
      <c r="H184" s="68"/>
      <c r="I184" s="70"/>
      <c r="J184" s="10"/>
    </row>
    <row r="185" spans="1:10" ht="15.75" customHeight="1" x14ac:dyDescent="0.2">
      <c r="A185" s="50" t="s">
        <v>43</v>
      </c>
      <c r="B185" s="31">
        <f>B186+B192+B198+B203+B205+B209+B211+B217+B223+B228</f>
        <v>82</v>
      </c>
      <c r="C185" s="32">
        <f>C186+C192+C198+C203+C211+C228</f>
        <v>56</v>
      </c>
      <c r="D185" s="32">
        <f>D228</f>
        <v>1</v>
      </c>
      <c r="E185" s="32">
        <f>E186+E192+E198+E211+E217+E223+E228</f>
        <v>16</v>
      </c>
      <c r="F185" s="32">
        <f>F186+F192+F205+F211</f>
        <v>4</v>
      </c>
      <c r="G185" s="32" t="s">
        <v>13</v>
      </c>
      <c r="H185" s="32">
        <f>H205</f>
        <v>1</v>
      </c>
      <c r="I185" s="32">
        <f>I198+I209+I223+I228</f>
        <v>4</v>
      </c>
      <c r="J185" s="10">
        <f>SUM(C185:I185)</f>
        <v>82</v>
      </c>
    </row>
    <row r="186" spans="1:10" x14ac:dyDescent="0.2">
      <c r="A186" s="34" t="s">
        <v>11</v>
      </c>
      <c r="B186" s="31">
        <f>SUM(C186:I186)</f>
        <v>3</v>
      </c>
      <c r="C186" s="32">
        <f>SUM(C187:C191)</f>
        <v>1</v>
      </c>
      <c r="D186" s="32" t="s">
        <v>13</v>
      </c>
      <c r="E186" s="32">
        <f>SUM(E187:E191)</f>
        <v>1</v>
      </c>
      <c r="F186" s="32">
        <f>SUM(F187:F191)</f>
        <v>1</v>
      </c>
      <c r="G186" s="32" t="s">
        <v>13</v>
      </c>
      <c r="H186" s="32" t="s">
        <v>13</v>
      </c>
      <c r="I186" s="32" t="s">
        <v>13</v>
      </c>
    </row>
    <row r="187" spans="1:10" x14ac:dyDescent="0.2">
      <c r="A187" s="39" t="s">
        <v>32</v>
      </c>
      <c r="B187" s="47"/>
      <c r="C187" s="43"/>
      <c r="D187" s="43"/>
      <c r="E187" s="43"/>
      <c r="F187" s="43"/>
      <c r="G187" s="43"/>
      <c r="H187" s="43"/>
      <c r="I187" s="43"/>
    </row>
    <row r="188" spans="1:10" x14ac:dyDescent="0.2">
      <c r="A188" s="38" t="s">
        <v>17</v>
      </c>
      <c r="B188" s="47">
        <f>SUM(C188:I188)</f>
        <v>1</v>
      </c>
      <c r="C188" s="43" t="s">
        <v>13</v>
      </c>
      <c r="D188" s="43" t="s">
        <v>13</v>
      </c>
      <c r="E188" s="43">
        <v>1</v>
      </c>
      <c r="F188" s="43" t="s">
        <v>13</v>
      </c>
      <c r="G188" s="43" t="s">
        <v>13</v>
      </c>
      <c r="H188" s="43" t="s">
        <v>13</v>
      </c>
      <c r="I188" s="43" t="s">
        <v>13</v>
      </c>
    </row>
    <row r="189" spans="1:10" x14ac:dyDescent="0.2">
      <c r="A189" s="34" t="s">
        <v>31</v>
      </c>
      <c r="B189" s="47">
        <f>SUM(C189:I189)</f>
        <v>1</v>
      </c>
      <c r="C189" s="43">
        <v>1</v>
      </c>
      <c r="D189" s="43" t="s">
        <v>13</v>
      </c>
      <c r="E189" s="43" t="s">
        <v>13</v>
      </c>
      <c r="F189" s="43" t="s">
        <v>13</v>
      </c>
      <c r="G189" s="43" t="s">
        <v>13</v>
      </c>
      <c r="H189" s="43" t="s">
        <v>13</v>
      </c>
      <c r="I189" s="43" t="s">
        <v>13</v>
      </c>
    </row>
    <row r="190" spans="1:10" x14ac:dyDescent="0.2">
      <c r="A190" s="35" t="s">
        <v>12</v>
      </c>
      <c r="B190" s="47"/>
      <c r="C190" s="43"/>
      <c r="D190" s="43"/>
      <c r="E190" s="43"/>
      <c r="F190" s="43"/>
      <c r="G190" s="43"/>
      <c r="H190" s="43"/>
      <c r="I190" s="43"/>
    </row>
    <row r="191" spans="1:10" x14ac:dyDescent="0.2">
      <c r="A191" s="38" t="s">
        <v>14</v>
      </c>
      <c r="B191" s="47">
        <f>SUM(C191:I191)</f>
        <v>1</v>
      </c>
      <c r="C191" s="43" t="s">
        <v>13</v>
      </c>
      <c r="D191" s="43" t="s">
        <v>13</v>
      </c>
      <c r="E191" s="43" t="s">
        <v>13</v>
      </c>
      <c r="F191" s="43">
        <v>1</v>
      </c>
      <c r="G191" s="43" t="s">
        <v>13</v>
      </c>
      <c r="H191" s="43" t="s">
        <v>13</v>
      </c>
      <c r="I191" s="43" t="s">
        <v>13</v>
      </c>
    </row>
    <row r="192" spans="1:10" x14ac:dyDescent="0.2">
      <c r="A192" s="34" t="s">
        <v>15</v>
      </c>
      <c r="B192" s="31">
        <f>SUM(C192:I192)</f>
        <v>7</v>
      </c>
      <c r="C192" s="32">
        <f>SUM(C194:C197)</f>
        <v>5</v>
      </c>
      <c r="D192" s="32" t="s">
        <v>13</v>
      </c>
      <c r="E192" s="32">
        <f>SUM(E194:E197)</f>
        <v>1</v>
      </c>
      <c r="F192" s="32">
        <f>SUM(F194:F197)</f>
        <v>1</v>
      </c>
      <c r="G192" s="32" t="s">
        <v>13</v>
      </c>
      <c r="H192" s="32" t="s">
        <v>13</v>
      </c>
      <c r="I192" s="32" t="s">
        <v>13</v>
      </c>
    </row>
    <row r="193" spans="1:9" ht="15.75" customHeight="1" x14ac:dyDescent="0.2">
      <c r="A193" s="39" t="s">
        <v>39</v>
      </c>
      <c r="B193" s="47"/>
      <c r="C193" s="43"/>
      <c r="D193" s="43"/>
      <c r="E193" s="43"/>
      <c r="F193" s="43"/>
      <c r="G193" s="43"/>
      <c r="H193" s="43"/>
      <c r="I193" s="43"/>
    </row>
    <row r="194" spans="1:9" x14ac:dyDescent="0.2">
      <c r="A194" s="38" t="s">
        <v>17</v>
      </c>
      <c r="B194" s="47">
        <f>SUM(C194:I194)</f>
        <v>1</v>
      </c>
      <c r="C194" s="43" t="s">
        <v>13</v>
      </c>
      <c r="D194" s="43" t="s">
        <v>13</v>
      </c>
      <c r="E194" s="43">
        <v>1</v>
      </c>
      <c r="F194" s="43" t="s">
        <v>13</v>
      </c>
      <c r="G194" s="43" t="s">
        <v>13</v>
      </c>
      <c r="H194" s="43" t="s">
        <v>13</v>
      </c>
      <c r="I194" s="43" t="s">
        <v>13</v>
      </c>
    </row>
    <row r="195" spans="1:9" x14ac:dyDescent="0.2">
      <c r="A195" s="34" t="s">
        <v>31</v>
      </c>
      <c r="B195" s="47">
        <f>SUM(C195:I195)</f>
        <v>5</v>
      </c>
      <c r="C195" s="43">
        <v>5</v>
      </c>
      <c r="D195" s="43" t="s">
        <v>13</v>
      </c>
      <c r="E195" s="43" t="s">
        <v>13</v>
      </c>
      <c r="F195" s="43" t="s">
        <v>13</v>
      </c>
      <c r="G195" s="43" t="s">
        <v>13</v>
      </c>
      <c r="H195" s="43" t="s">
        <v>13</v>
      </c>
      <c r="I195" s="43" t="s">
        <v>13</v>
      </c>
    </row>
    <row r="196" spans="1:9" x14ac:dyDescent="0.2">
      <c r="A196" s="35" t="s">
        <v>12</v>
      </c>
      <c r="B196" s="36">
        <f>SUM(C196:I197)</f>
        <v>1</v>
      </c>
      <c r="C196" s="37" t="s">
        <v>13</v>
      </c>
      <c r="D196" s="37" t="s">
        <v>13</v>
      </c>
      <c r="E196" s="37" t="s">
        <v>13</v>
      </c>
      <c r="F196" s="37">
        <v>1</v>
      </c>
      <c r="G196" s="37" t="s">
        <v>13</v>
      </c>
      <c r="H196" s="37" t="s">
        <v>13</v>
      </c>
      <c r="I196" s="37" t="s">
        <v>13</v>
      </c>
    </row>
    <row r="197" spans="1:9" x14ac:dyDescent="0.2">
      <c r="A197" s="38" t="s">
        <v>14</v>
      </c>
      <c r="B197" s="36"/>
      <c r="C197" s="37"/>
      <c r="D197" s="37"/>
      <c r="E197" s="37"/>
      <c r="F197" s="37"/>
      <c r="G197" s="37"/>
      <c r="H197" s="37"/>
      <c r="I197" s="37"/>
    </row>
    <row r="198" spans="1:9" x14ac:dyDescent="0.2">
      <c r="A198" s="34" t="s">
        <v>23</v>
      </c>
      <c r="B198" s="31">
        <f>SUM(B199:B202)</f>
        <v>27</v>
      </c>
      <c r="C198" s="32">
        <f>SUM(C199:C202)</f>
        <v>25</v>
      </c>
      <c r="D198" s="32" t="s">
        <v>13</v>
      </c>
      <c r="E198" s="32">
        <f>SUM(E199:E202)</f>
        <v>1</v>
      </c>
      <c r="F198" s="32" t="s">
        <v>13</v>
      </c>
      <c r="G198" s="32" t="s">
        <v>13</v>
      </c>
      <c r="H198" s="32" t="s">
        <v>13</v>
      </c>
      <c r="I198" s="32">
        <f>SUM(I199:I202)</f>
        <v>1</v>
      </c>
    </row>
    <row r="199" spans="1:9" x14ac:dyDescent="0.2">
      <c r="A199" s="34" t="s">
        <v>25</v>
      </c>
      <c r="B199" s="42">
        <f>SUM(C199:I199)</f>
        <v>1</v>
      </c>
      <c r="C199" s="43" t="s">
        <v>13</v>
      </c>
      <c r="D199" s="43" t="s">
        <v>13</v>
      </c>
      <c r="E199" s="43" t="s">
        <v>13</v>
      </c>
      <c r="F199" s="43" t="s">
        <v>13</v>
      </c>
      <c r="G199" s="43" t="s">
        <v>13</v>
      </c>
      <c r="H199" s="43" t="s">
        <v>13</v>
      </c>
      <c r="I199" s="43">
        <v>1</v>
      </c>
    </row>
    <row r="200" spans="1:9" x14ac:dyDescent="0.2">
      <c r="A200" s="39" t="s">
        <v>32</v>
      </c>
      <c r="B200" s="42"/>
      <c r="C200" s="43"/>
      <c r="D200" s="43"/>
      <c r="E200" s="43"/>
      <c r="F200" s="43"/>
      <c r="G200" s="43"/>
      <c r="H200" s="43"/>
      <c r="I200" s="43"/>
    </row>
    <row r="201" spans="1:9" x14ac:dyDescent="0.2">
      <c r="A201" s="38" t="s">
        <v>17</v>
      </c>
      <c r="B201" s="42">
        <f>SUM(C201:I201)</f>
        <v>1</v>
      </c>
      <c r="C201" s="43" t="s">
        <v>13</v>
      </c>
      <c r="D201" s="43" t="s">
        <v>13</v>
      </c>
      <c r="E201" s="43">
        <v>1</v>
      </c>
      <c r="F201" s="43" t="s">
        <v>13</v>
      </c>
      <c r="G201" s="43" t="s">
        <v>13</v>
      </c>
      <c r="H201" s="43" t="s">
        <v>13</v>
      </c>
      <c r="I201" s="43" t="s">
        <v>13</v>
      </c>
    </row>
    <row r="202" spans="1:9" x14ac:dyDescent="0.2">
      <c r="A202" s="34" t="s">
        <v>31</v>
      </c>
      <c r="B202" s="47">
        <f>SUM(C202:I202)</f>
        <v>25</v>
      </c>
      <c r="C202" s="43">
        <f>9+11+3+2</f>
        <v>25</v>
      </c>
      <c r="D202" s="43" t="s">
        <v>13</v>
      </c>
      <c r="E202" s="43" t="s">
        <v>13</v>
      </c>
      <c r="F202" s="43" t="s">
        <v>13</v>
      </c>
      <c r="G202" s="43" t="s">
        <v>13</v>
      </c>
      <c r="H202" s="43" t="s">
        <v>13</v>
      </c>
      <c r="I202" s="43" t="s">
        <v>13</v>
      </c>
    </row>
    <row r="203" spans="1:9" x14ac:dyDescent="0.2">
      <c r="A203" s="34" t="s">
        <v>40</v>
      </c>
      <c r="B203" s="31">
        <f>SUM(B204:B204)</f>
        <v>4</v>
      </c>
      <c r="C203" s="31">
        <f>SUM(C204:C204)</f>
        <v>4</v>
      </c>
      <c r="D203" s="32" t="s">
        <v>13</v>
      </c>
      <c r="E203" s="32" t="s">
        <v>13</v>
      </c>
      <c r="F203" s="32" t="s">
        <v>13</v>
      </c>
      <c r="G203" s="32" t="s">
        <v>13</v>
      </c>
      <c r="H203" s="32" t="s">
        <v>13</v>
      </c>
      <c r="I203" s="32" t="s">
        <v>13</v>
      </c>
    </row>
    <row r="204" spans="1:9" x14ac:dyDescent="0.2">
      <c r="A204" s="34" t="s">
        <v>31</v>
      </c>
      <c r="B204" s="47">
        <f>SUM(C204:I204)</f>
        <v>4</v>
      </c>
      <c r="C204" s="43">
        <v>4</v>
      </c>
      <c r="D204" s="43" t="s">
        <v>13</v>
      </c>
      <c r="E204" s="43" t="s">
        <v>13</v>
      </c>
      <c r="F204" s="43" t="s">
        <v>13</v>
      </c>
      <c r="G204" s="43" t="s">
        <v>13</v>
      </c>
      <c r="H204" s="43" t="s">
        <v>13</v>
      </c>
      <c r="I204" s="43" t="s">
        <v>13</v>
      </c>
    </row>
    <row r="205" spans="1:9" x14ac:dyDescent="0.2">
      <c r="A205" s="34" t="s">
        <v>24</v>
      </c>
      <c r="B205" s="51">
        <f>SUM(B206:B208)</f>
        <v>2</v>
      </c>
      <c r="C205" s="32" t="s">
        <v>13</v>
      </c>
      <c r="D205" s="32" t="s">
        <v>13</v>
      </c>
      <c r="E205" s="32" t="s">
        <v>13</v>
      </c>
      <c r="F205" s="32">
        <f>SUM(F206:F208)</f>
        <v>1</v>
      </c>
      <c r="G205" s="32" t="s">
        <v>13</v>
      </c>
      <c r="H205" s="32">
        <f>SUM(H206:H208)</f>
        <v>1</v>
      </c>
      <c r="I205" s="32" t="s">
        <v>13</v>
      </c>
    </row>
    <row r="206" spans="1:9" x14ac:dyDescent="0.2">
      <c r="A206" s="35" t="s">
        <v>12</v>
      </c>
      <c r="B206" s="42"/>
      <c r="C206" s="52"/>
      <c r="D206" s="52"/>
      <c r="E206" s="52"/>
      <c r="F206" s="52"/>
      <c r="G206" s="52"/>
      <c r="H206" s="52"/>
      <c r="I206" s="52"/>
    </row>
    <row r="207" spans="1:9" x14ac:dyDescent="0.2">
      <c r="A207" s="38" t="s">
        <v>14</v>
      </c>
      <c r="B207" s="42">
        <f>SUM(C207:I207)</f>
        <v>1</v>
      </c>
      <c r="C207" s="43" t="s">
        <v>13</v>
      </c>
      <c r="D207" s="43" t="s">
        <v>13</v>
      </c>
      <c r="E207" s="43" t="s">
        <v>13</v>
      </c>
      <c r="F207" s="52">
        <v>1</v>
      </c>
      <c r="G207" s="43" t="s">
        <v>13</v>
      </c>
      <c r="H207" s="43" t="s">
        <v>13</v>
      </c>
      <c r="I207" s="43" t="s">
        <v>13</v>
      </c>
    </row>
    <row r="208" spans="1:9" x14ac:dyDescent="0.2">
      <c r="A208" s="38" t="s">
        <v>37</v>
      </c>
      <c r="B208" s="42">
        <f>SUM(C208:I208)</f>
        <v>1</v>
      </c>
      <c r="C208" s="43" t="s">
        <v>13</v>
      </c>
      <c r="D208" s="43" t="s">
        <v>13</v>
      </c>
      <c r="E208" s="43" t="s">
        <v>13</v>
      </c>
      <c r="F208" s="43" t="s">
        <v>13</v>
      </c>
      <c r="G208" s="43" t="s">
        <v>13</v>
      </c>
      <c r="H208" s="43">
        <v>1</v>
      </c>
      <c r="I208" s="43" t="s">
        <v>13</v>
      </c>
    </row>
    <row r="209" spans="1:9" x14ac:dyDescent="0.2">
      <c r="A209" s="34" t="s">
        <v>26</v>
      </c>
      <c r="B209" s="51">
        <f>SUM(B210:B210)</f>
        <v>1</v>
      </c>
      <c r="C209" s="32" t="s">
        <v>13</v>
      </c>
      <c r="D209" s="32" t="s">
        <v>13</v>
      </c>
      <c r="E209" s="32" t="s">
        <v>13</v>
      </c>
      <c r="F209" s="32" t="s">
        <v>13</v>
      </c>
      <c r="G209" s="32" t="s">
        <v>13</v>
      </c>
      <c r="H209" s="32" t="s">
        <v>13</v>
      </c>
      <c r="I209" s="32">
        <f>SUM(I210:I210)</f>
        <v>1</v>
      </c>
    </row>
    <row r="210" spans="1:9" x14ac:dyDescent="0.2">
      <c r="A210" s="34" t="s">
        <v>31</v>
      </c>
      <c r="B210" s="47">
        <f>SUM(C210:I210)</f>
        <v>1</v>
      </c>
      <c r="C210" s="43" t="s">
        <v>13</v>
      </c>
      <c r="D210" s="43" t="s">
        <v>13</v>
      </c>
      <c r="E210" s="43" t="s">
        <v>13</v>
      </c>
      <c r="F210" s="43" t="s">
        <v>13</v>
      </c>
      <c r="G210" s="43" t="s">
        <v>13</v>
      </c>
      <c r="H210" s="43" t="s">
        <v>13</v>
      </c>
      <c r="I210" s="43">
        <v>1</v>
      </c>
    </row>
    <row r="211" spans="1:9" x14ac:dyDescent="0.2">
      <c r="A211" s="34" t="s">
        <v>27</v>
      </c>
      <c r="B211" s="31">
        <f>SUM(B212:B216)</f>
        <v>29</v>
      </c>
      <c r="C211" s="32">
        <f>SUM(C212:C216)</f>
        <v>21</v>
      </c>
      <c r="D211" s="32" t="s">
        <v>13</v>
      </c>
      <c r="E211" s="32">
        <f>SUM(E212:E216)</f>
        <v>7</v>
      </c>
      <c r="F211" s="32">
        <f>SUM(F212:F216)</f>
        <v>1</v>
      </c>
      <c r="G211" s="32" t="s">
        <v>13</v>
      </c>
      <c r="H211" s="32" t="s">
        <v>13</v>
      </c>
      <c r="I211" s="32" t="s">
        <v>13</v>
      </c>
    </row>
    <row r="212" spans="1:9" x14ac:dyDescent="0.2">
      <c r="A212" s="39" t="s">
        <v>32</v>
      </c>
      <c r="B212" s="42"/>
      <c r="C212" s="52"/>
      <c r="D212" s="52"/>
      <c r="E212" s="52"/>
      <c r="F212" s="52"/>
      <c r="G212" s="52"/>
      <c r="H212" s="52"/>
      <c r="I212" s="52"/>
    </row>
    <row r="213" spans="1:9" x14ac:dyDescent="0.2">
      <c r="A213" s="38" t="s">
        <v>17</v>
      </c>
      <c r="B213" s="42">
        <f>SUM(C213:I213)</f>
        <v>7</v>
      </c>
      <c r="C213" s="43" t="s">
        <v>13</v>
      </c>
      <c r="D213" s="43" t="s">
        <v>13</v>
      </c>
      <c r="E213" s="52">
        <v>7</v>
      </c>
      <c r="F213" s="43" t="s">
        <v>13</v>
      </c>
      <c r="G213" s="43" t="s">
        <v>13</v>
      </c>
      <c r="H213" s="43" t="s">
        <v>13</v>
      </c>
      <c r="I213" s="43" t="s">
        <v>13</v>
      </c>
    </row>
    <row r="214" spans="1:9" x14ac:dyDescent="0.2">
      <c r="A214" s="40" t="s">
        <v>20</v>
      </c>
      <c r="B214" s="42"/>
      <c r="C214" s="52"/>
      <c r="D214" s="52"/>
      <c r="E214" s="52"/>
      <c r="F214" s="52"/>
      <c r="G214" s="52"/>
      <c r="H214" s="52"/>
      <c r="I214" s="52"/>
    </row>
    <row r="215" spans="1:9" x14ac:dyDescent="0.2">
      <c r="A215" s="38" t="s">
        <v>21</v>
      </c>
      <c r="B215" s="42">
        <f>SUM(C215:I215)</f>
        <v>1</v>
      </c>
      <c r="C215" s="43" t="s">
        <v>13</v>
      </c>
      <c r="D215" s="43" t="s">
        <v>13</v>
      </c>
      <c r="E215" s="43" t="s">
        <v>13</v>
      </c>
      <c r="F215" s="52">
        <v>1</v>
      </c>
      <c r="G215" s="43" t="s">
        <v>13</v>
      </c>
      <c r="H215" s="43" t="s">
        <v>13</v>
      </c>
      <c r="I215" s="43" t="s">
        <v>13</v>
      </c>
    </row>
    <row r="216" spans="1:9" x14ac:dyDescent="0.2">
      <c r="A216" s="34" t="s">
        <v>31</v>
      </c>
      <c r="B216" s="42">
        <f>SUM(C216:I216)</f>
        <v>21</v>
      </c>
      <c r="C216" s="52">
        <f>5+3+11+2</f>
        <v>21</v>
      </c>
      <c r="D216" s="43" t="s">
        <v>13</v>
      </c>
      <c r="E216" s="43" t="s">
        <v>13</v>
      </c>
      <c r="F216" s="43" t="s">
        <v>13</v>
      </c>
      <c r="G216" s="43" t="s">
        <v>13</v>
      </c>
      <c r="H216" s="43" t="s">
        <v>13</v>
      </c>
      <c r="I216" s="43" t="s">
        <v>13</v>
      </c>
    </row>
    <row r="217" spans="1:9" x14ac:dyDescent="0.2">
      <c r="A217" s="34" t="s">
        <v>28</v>
      </c>
      <c r="B217" s="31">
        <f>SUM(B218:B220)</f>
        <v>3</v>
      </c>
      <c r="C217" s="32" t="s">
        <v>13</v>
      </c>
      <c r="D217" s="32" t="s">
        <v>13</v>
      </c>
      <c r="E217" s="33">
        <f>SUM(E218:E220)</f>
        <v>3</v>
      </c>
      <c r="F217" s="32" t="s">
        <v>13</v>
      </c>
      <c r="G217" s="32" t="s">
        <v>13</v>
      </c>
      <c r="H217" s="32" t="s">
        <v>13</v>
      </c>
      <c r="I217" s="32" t="s">
        <v>13</v>
      </c>
    </row>
    <row r="218" spans="1:9" x14ac:dyDescent="0.2">
      <c r="A218" s="39" t="s">
        <v>32</v>
      </c>
      <c r="B218" s="42"/>
      <c r="C218" s="52"/>
      <c r="D218" s="52"/>
      <c r="E218" s="52"/>
      <c r="F218" s="52"/>
      <c r="G218" s="52"/>
      <c r="H218" s="52"/>
      <c r="I218" s="52"/>
    </row>
    <row r="219" spans="1:9" x14ac:dyDescent="0.2">
      <c r="A219" s="38" t="s">
        <v>17</v>
      </c>
      <c r="B219" s="42">
        <f>SUM(C219:I219)</f>
        <v>2</v>
      </c>
      <c r="C219" s="43" t="s">
        <v>13</v>
      </c>
      <c r="D219" s="43" t="s">
        <v>13</v>
      </c>
      <c r="E219" s="52">
        <v>2</v>
      </c>
      <c r="F219" s="43" t="s">
        <v>13</v>
      </c>
      <c r="G219" s="43" t="s">
        <v>13</v>
      </c>
      <c r="H219" s="43" t="s">
        <v>13</v>
      </c>
      <c r="I219" s="43" t="s">
        <v>13</v>
      </c>
    </row>
    <row r="220" spans="1:9" x14ac:dyDescent="0.2">
      <c r="A220" s="34" t="s">
        <v>31</v>
      </c>
      <c r="B220" s="42">
        <f>SUM(C220:I220)</f>
        <v>1</v>
      </c>
      <c r="C220" s="43" t="s">
        <v>13</v>
      </c>
      <c r="D220" s="43" t="s">
        <v>13</v>
      </c>
      <c r="E220" s="43">
        <v>1</v>
      </c>
      <c r="F220" s="43" t="s">
        <v>13</v>
      </c>
      <c r="G220" s="43" t="s">
        <v>13</v>
      </c>
      <c r="H220" s="43" t="s">
        <v>13</v>
      </c>
      <c r="I220" s="43" t="s">
        <v>13</v>
      </c>
    </row>
    <row r="221" spans="1:9" x14ac:dyDescent="0.2">
      <c r="A221" s="35" t="s">
        <v>12</v>
      </c>
      <c r="B221" s="42"/>
      <c r="C221" s="43"/>
      <c r="D221" s="43"/>
      <c r="E221" s="43"/>
      <c r="F221" s="43"/>
      <c r="G221" s="43"/>
      <c r="H221" s="43"/>
      <c r="I221" s="43"/>
    </row>
    <row r="222" spans="1:9" x14ac:dyDescent="0.2">
      <c r="A222" s="38" t="s">
        <v>14</v>
      </c>
      <c r="B222" s="42">
        <f>SUM(C222:I222)</f>
        <v>1</v>
      </c>
      <c r="C222" s="43"/>
      <c r="D222" s="43"/>
      <c r="E222" s="43">
        <v>1</v>
      </c>
      <c r="F222" s="43"/>
      <c r="G222" s="43"/>
      <c r="H222" s="43"/>
      <c r="I222" s="43"/>
    </row>
    <row r="223" spans="1:9" x14ac:dyDescent="0.2">
      <c r="A223" s="34" t="s">
        <v>29</v>
      </c>
      <c r="B223" s="31">
        <f>SUM(B225:B227)</f>
        <v>2</v>
      </c>
      <c r="C223" s="32" t="s">
        <v>13</v>
      </c>
      <c r="D223" s="32" t="s">
        <v>13</v>
      </c>
      <c r="E223" s="33">
        <f>SUM(E225:E227)</f>
        <v>1</v>
      </c>
      <c r="F223" s="32" t="s">
        <v>13</v>
      </c>
      <c r="G223" s="32" t="s">
        <v>13</v>
      </c>
      <c r="H223" s="32" t="s">
        <v>13</v>
      </c>
      <c r="I223" s="32">
        <f>SUM(I225:I227)</f>
        <v>1</v>
      </c>
    </row>
    <row r="224" spans="1:9" x14ac:dyDescent="0.2">
      <c r="A224" s="39" t="s">
        <v>32</v>
      </c>
      <c r="B224" s="42"/>
      <c r="C224" s="52"/>
      <c r="D224" s="52"/>
      <c r="E224" s="52"/>
      <c r="F224" s="52"/>
      <c r="G224" s="52"/>
      <c r="H224" s="52"/>
      <c r="I224" s="52"/>
    </row>
    <row r="225" spans="1:9" x14ac:dyDescent="0.2">
      <c r="A225" s="38" t="s">
        <v>17</v>
      </c>
      <c r="B225" s="42">
        <f>SUM(C225:I225)</f>
        <v>1</v>
      </c>
      <c r="C225" s="43" t="s">
        <v>13</v>
      </c>
      <c r="D225" s="43" t="s">
        <v>13</v>
      </c>
      <c r="E225" s="52">
        <v>1</v>
      </c>
      <c r="F225" s="43" t="s">
        <v>13</v>
      </c>
      <c r="G225" s="43" t="s">
        <v>13</v>
      </c>
      <c r="H225" s="43" t="s">
        <v>13</v>
      </c>
      <c r="I225" s="43" t="s">
        <v>13</v>
      </c>
    </row>
    <row r="226" spans="1:9" x14ac:dyDescent="0.2">
      <c r="A226" s="39" t="s">
        <v>18</v>
      </c>
      <c r="B226" s="42"/>
      <c r="C226" s="43"/>
      <c r="D226" s="43"/>
      <c r="E226" s="52"/>
      <c r="F226" s="43"/>
      <c r="G226" s="43"/>
      <c r="H226" s="43"/>
      <c r="I226" s="43"/>
    </row>
    <row r="227" spans="1:9" x14ac:dyDescent="0.2">
      <c r="A227" s="38" t="s">
        <v>19</v>
      </c>
      <c r="B227" s="42">
        <f>SUM(C227:I227)</f>
        <v>1</v>
      </c>
      <c r="C227" s="43" t="s">
        <v>13</v>
      </c>
      <c r="D227" s="43" t="s">
        <v>13</v>
      </c>
      <c r="E227" s="43" t="s">
        <v>13</v>
      </c>
      <c r="F227" s="43" t="s">
        <v>13</v>
      </c>
      <c r="G227" s="43" t="s">
        <v>13</v>
      </c>
      <c r="H227" s="43" t="s">
        <v>13</v>
      </c>
      <c r="I227" s="43">
        <v>1</v>
      </c>
    </row>
    <row r="228" spans="1:9" x14ac:dyDescent="0.2">
      <c r="A228" s="34" t="s">
        <v>41</v>
      </c>
      <c r="B228" s="31">
        <f>SUM(B229:B233)</f>
        <v>4</v>
      </c>
      <c r="C228" s="33">
        <f>SUM(C229:C233)</f>
        <v>0</v>
      </c>
      <c r="D228" s="33">
        <f>SUM(D229:D233)</f>
        <v>1</v>
      </c>
      <c r="E228" s="33">
        <f>SUM(E229:E233)</f>
        <v>2</v>
      </c>
      <c r="F228" s="32" t="s">
        <v>13</v>
      </c>
      <c r="G228" s="32" t="s">
        <v>13</v>
      </c>
      <c r="H228" s="32" t="s">
        <v>13</v>
      </c>
      <c r="I228" s="33">
        <f>SUM(I229:I233)</f>
        <v>1</v>
      </c>
    </row>
    <row r="229" spans="1:9" x14ac:dyDescent="0.2">
      <c r="A229" s="39" t="s">
        <v>32</v>
      </c>
      <c r="B229" s="42"/>
      <c r="C229" s="52"/>
      <c r="D229" s="52"/>
      <c r="E229" s="52"/>
      <c r="F229" s="52"/>
      <c r="G229" s="52"/>
      <c r="H229" s="52"/>
      <c r="I229" s="52"/>
    </row>
    <row r="230" spans="1:9" x14ac:dyDescent="0.2">
      <c r="A230" s="38" t="s">
        <v>17</v>
      </c>
      <c r="B230" s="42">
        <f>SUM(C230:I230)</f>
        <v>2</v>
      </c>
      <c r="C230" s="43" t="s">
        <v>13</v>
      </c>
      <c r="D230" s="52">
        <v>1</v>
      </c>
      <c r="E230" s="52">
        <v>1</v>
      </c>
      <c r="F230" s="43" t="s">
        <v>13</v>
      </c>
      <c r="G230" s="43" t="s">
        <v>13</v>
      </c>
      <c r="H230" s="43" t="s">
        <v>13</v>
      </c>
      <c r="I230" s="43" t="s">
        <v>13</v>
      </c>
    </row>
    <row r="231" spans="1:9" x14ac:dyDescent="0.2">
      <c r="A231" s="39" t="s">
        <v>18</v>
      </c>
      <c r="B231" s="42"/>
      <c r="C231" s="52"/>
      <c r="D231" s="52"/>
      <c r="E231" s="52"/>
      <c r="F231" s="52"/>
      <c r="G231" s="52"/>
      <c r="H231" s="52"/>
      <c r="I231" s="52"/>
    </row>
    <row r="232" spans="1:9" x14ac:dyDescent="0.2">
      <c r="A232" s="38" t="s">
        <v>19</v>
      </c>
      <c r="B232" s="42">
        <f>SUM(C232:I232)</f>
        <v>1</v>
      </c>
      <c r="C232" s="43" t="s">
        <v>13</v>
      </c>
      <c r="D232" s="43" t="s">
        <v>13</v>
      </c>
      <c r="E232" s="52"/>
      <c r="F232" s="43" t="s">
        <v>13</v>
      </c>
      <c r="G232" s="43" t="s">
        <v>13</v>
      </c>
      <c r="H232" s="43" t="s">
        <v>13</v>
      </c>
      <c r="I232" s="52">
        <v>1</v>
      </c>
    </row>
    <row r="233" spans="1:9" x14ac:dyDescent="0.2">
      <c r="A233" s="34" t="s">
        <v>42</v>
      </c>
      <c r="B233" s="42">
        <f>SUM(C233:I233)</f>
        <v>1</v>
      </c>
      <c r="C233" s="43" t="s">
        <v>13</v>
      </c>
      <c r="D233" s="43" t="s">
        <v>13</v>
      </c>
      <c r="E233" s="52">
        <v>1</v>
      </c>
      <c r="F233" s="43" t="s">
        <v>13</v>
      </c>
      <c r="G233" s="43" t="s">
        <v>13</v>
      </c>
      <c r="H233" s="43" t="s">
        <v>13</v>
      </c>
      <c r="I233" s="43" t="s">
        <v>13</v>
      </c>
    </row>
    <row r="234" spans="1:9" x14ac:dyDescent="0.2">
      <c r="A234" s="71"/>
      <c r="B234" s="72"/>
      <c r="C234" s="73"/>
      <c r="D234" s="73"/>
      <c r="E234" s="73"/>
      <c r="F234" s="73"/>
      <c r="G234" s="73"/>
      <c r="H234" s="73"/>
      <c r="I234" s="73"/>
    </row>
    <row r="235" spans="1:9" ht="6.75" customHeight="1" x14ac:dyDescent="0.2"/>
    <row r="236" spans="1:9" x14ac:dyDescent="0.2">
      <c r="A236" s="74" t="s">
        <v>44</v>
      </c>
      <c r="B236" s="75"/>
      <c r="C236" s="75"/>
      <c r="D236" s="75"/>
    </row>
    <row r="237" spans="1:9" x14ac:dyDescent="0.2">
      <c r="A237" s="76" t="s">
        <v>45</v>
      </c>
      <c r="B237" s="75"/>
      <c r="C237" s="75"/>
      <c r="D237" s="75"/>
    </row>
    <row r="238" spans="1:9" x14ac:dyDescent="0.2">
      <c r="A238" s="76" t="s">
        <v>46</v>
      </c>
      <c r="B238" s="75"/>
      <c r="C238" s="75"/>
      <c r="D238" s="75"/>
    </row>
    <row r="239" spans="1:9" x14ac:dyDescent="0.2">
      <c r="A239" s="27" t="s">
        <v>47</v>
      </c>
    </row>
    <row r="242" spans="5:5" x14ac:dyDescent="0.2">
      <c r="E242" s="77"/>
    </row>
  </sheetData>
  <mergeCells count="330">
    <mergeCell ref="I182:I184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A178:I179"/>
    <mergeCell ref="A181:A184"/>
    <mergeCell ref="B181:B184"/>
    <mergeCell ref="C181:I181"/>
    <mergeCell ref="C182:C184"/>
    <mergeCell ref="D182:D184"/>
    <mergeCell ref="E182:E184"/>
    <mergeCell ref="F182:F184"/>
    <mergeCell ref="G182:G184"/>
    <mergeCell ref="H182:H184"/>
    <mergeCell ref="H122:H123"/>
    <mergeCell ref="I122:I123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B122:B123"/>
    <mergeCell ref="C122:C123"/>
    <mergeCell ref="D122:D123"/>
    <mergeCell ref="E122:E123"/>
    <mergeCell ref="F122:F123"/>
    <mergeCell ref="G122:G123"/>
    <mergeCell ref="H115:H116"/>
    <mergeCell ref="I115:I116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B115:B116"/>
    <mergeCell ref="C115:C116"/>
    <mergeCell ref="D115:D116"/>
    <mergeCell ref="E115:E116"/>
    <mergeCell ref="F115:F116"/>
    <mergeCell ref="G115:G116"/>
    <mergeCell ref="H109:H110"/>
    <mergeCell ref="I109:I110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B109:B110"/>
    <mergeCell ref="C109:C110"/>
    <mergeCell ref="D109:D110"/>
    <mergeCell ref="E109:E110"/>
    <mergeCell ref="F109:F110"/>
    <mergeCell ref="G109:G110"/>
    <mergeCell ref="I103:I104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G94:G96"/>
    <mergeCell ref="H94:H96"/>
    <mergeCell ref="I94:I96"/>
    <mergeCell ref="B103:B104"/>
    <mergeCell ref="C103:C104"/>
    <mergeCell ref="D103:D104"/>
    <mergeCell ref="E103:E104"/>
    <mergeCell ref="F103:F104"/>
    <mergeCell ref="G103:G104"/>
    <mergeCell ref="H103:H104"/>
    <mergeCell ref="H88:H89"/>
    <mergeCell ref="I88:I89"/>
    <mergeCell ref="A90:I91"/>
    <mergeCell ref="A93:A96"/>
    <mergeCell ref="B93:B96"/>
    <mergeCell ref="C93:I93"/>
    <mergeCell ref="C94:C96"/>
    <mergeCell ref="D94:D96"/>
    <mergeCell ref="E94:E96"/>
    <mergeCell ref="F94:F96"/>
    <mergeCell ref="B88:B89"/>
    <mergeCell ref="C88:C89"/>
    <mergeCell ref="D88:D89"/>
    <mergeCell ref="E88:E89"/>
    <mergeCell ref="F88:F89"/>
    <mergeCell ref="G88:G89"/>
    <mergeCell ref="H81:H82"/>
    <mergeCell ref="I81:I82"/>
    <mergeCell ref="B86:B87"/>
    <mergeCell ref="C86:C87"/>
    <mergeCell ref="D86:D87"/>
    <mergeCell ref="E86:E87"/>
    <mergeCell ref="F86:F87"/>
    <mergeCell ref="G86:G87"/>
    <mergeCell ref="H86:H87"/>
    <mergeCell ref="I86:I87"/>
    <mergeCell ref="B81:B82"/>
    <mergeCell ref="C81:C82"/>
    <mergeCell ref="D81:D82"/>
    <mergeCell ref="E81:E82"/>
    <mergeCell ref="F81:F82"/>
    <mergeCell ref="G81:G82"/>
    <mergeCell ref="H75:H76"/>
    <mergeCell ref="I75:I76"/>
    <mergeCell ref="B79:B80"/>
    <mergeCell ref="C79:C80"/>
    <mergeCell ref="D79:D80"/>
    <mergeCell ref="E79:E80"/>
    <mergeCell ref="F79:F80"/>
    <mergeCell ref="G79:G80"/>
    <mergeCell ref="H79:H80"/>
    <mergeCell ref="I79:I80"/>
    <mergeCell ref="B75:B76"/>
    <mergeCell ref="C75:C76"/>
    <mergeCell ref="D75:D76"/>
    <mergeCell ref="E75:E76"/>
    <mergeCell ref="F75:F76"/>
    <mergeCell ref="G75:G76"/>
    <mergeCell ref="H70:H71"/>
    <mergeCell ref="I70:I71"/>
    <mergeCell ref="B72:B73"/>
    <mergeCell ref="C72:C73"/>
    <mergeCell ref="D72:D73"/>
    <mergeCell ref="E72:E73"/>
    <mergeCell ref="F72:F73"/>
    <mergeCell ref="G72:G73"/>
    <mergeCell ref="H72:H73"/>
    <mergeCell ref="I72:I73"/>
    <mergeCell ref="B70:B71"/>
    <mergeCell ref="C70:C71"/>
    <mergeCell ref="D70:D71"/>
    <mergeCell ref="E70:E71"/>
    <mergeCell ref="F70:F71"/>
    <mergeCell ref="G70:G71"/>
    <mergeCell ref="H64:H65"/>
    <mergeCell ref="I64:I65"/>
    <mergeCell ref="B68:B69"/>
    <mergeCell ref="C68:C69"/>
    <mergeCell ref="D68:D69"/>
    <mergeCell ref="E68:E69"/>
    <mergeCell ref="F68:F69"/>
    <mergeCell ref="G68:G69"/>
    <mergeCell ref="H68:H69"/>
    <mergeCell ref="I68:I69"/>
    <mergeCell ref="B64:B65"/>
    <mergeCell ref="C64:C65"/>
    <mergeCell ref="D64:D65"/>
    <mergeCell ref="E64:E65"/>
    <mergeCell ref="F64:F65"/>
    <mergeCell ref="G64:G65"/>
    <mergeCell ref="H58:H59"/>
    <mergeCell ref="I58:I59"/>
    <mergeCell ref="B60:B61"/>
    <mergeCell ref="C60:C61"/>
    <mergeCell ref="D60:D61"/>
    <mergeCell ref="E60:E61"/>
    <mergeCell ref="F60:F61"/>
    <mergeCell ref="G60:G61"/>
    <mergeCell ref="H60:H61"/>
    <mergeCell ref="I60:I61"/>
    <mergeCell ref="B58:B59"/>
    <mergeCell ref="C58:C59"/>
    <mergeCell ref="D58:D59"/>
    <mergeCell ref="E58:E59"/>
    <mergeCell ref="F58:F59"/>
    <mergeCell ref="G58:G59"/>
    <mergeCell ref="H50:H51"/>
    <mergeCell ref="I50:I51"/>
    <mergeCell ref="B54:B55"/>
    <mergeCell ref="C54:C55"/>
    <mergeCell ref="D54:D55"/>
    <mergeCell ref="E54:E55"/>
    <mergeCell ref="F54:F55"/>
    <mergeCell ref="G54:G55"/>
    <mergeCell ref="H54:H55"/>
    <mergeCell ref="I54:I55"/>
    <mergeCell ref="B50:B51"/>
    <mergeCell ref="C50:C51"/>
    <mergeCell ref="D50:D51"/>
    <mergeCell ref="E50:E51"/>
    <mergeCell ref="F50:F51"/>
    <mergeCell ref="G50:G51"/>
    <mergeCell ref="H45:H46"/>
    <mergeCell ref="I45:I46"/>
    <mergeCell ref="B48:B49"/>
    <mergeCell ref="C48:C49"/>
    <mergeCell ref="D48:D49"/>
    <mergeCell ref="E48:E49"/>
    <mergeCell ref="F48:F49"/>
    <mergeCell ref="G48:G49"/>
    <mergeCell ref="H48:H49"/>
    <mergeCell ref="I48:I49"/>
    <mergeCell ref="B45:B46"/>
    <mergeCell ref="C45:C46"/>
    <mergeCell ref="D45:D46"/>
    <mergeCell ref="E45:E46"/>
    <mergeCell ref="F45:F46"/>
    <mergeCell ref="G45:G46"/>
    <mergeCell ref="H40:H41"/>
    <mergeCell ref="I40:I41"/>
    <mergeCell ref="B42:B43"/>
    <mergeCell ref="C42:C43"/>
    <mergeCell ref="D42:D43"/>
    <mergeCell ref="E42:E43"/>
    <mergeCell ref="F42:F43"/>
    <mergeCell ref="G42:G43"/>
    <mergeCell ref="H42:H43"/>
    <mergeCell ref="I42:I43"/>
    <mergeCell ref="B40:B41"/>
    <mergeCell ref="C40:C41"/>
    <mergeCell ref="D40:D41"/>
    <mergeCell ref="E40:E41"/>
    <mergeCell ref="F40:F41"/>
    <mergeCell ref="G40:G41"/>
    <mergeCell ref="H35:H36"/>
    <mergeCell ref="I35:I36"/>
    <mergeCell ref="B38:B39"/>
    <mergeCell ref="C38:C39"/>
    <mergeCell ref="D38:D39"/>
    <mergeCell ref="E38:E39"/>
    <mergeCell ref="F38:F39"/>
    <mergeCell ref="G38:G39"/>
    <mergeCell ref="H38:H39"/>
    <mergeCell ref="I38:I39"/>
    <mergeCell ref="B35:B36"/>
    <mergeCell ref="C35:C36"/>
    <mergeCell ref="D35:D36"/>
    <mergeCell ref="E35:E36"/>
    <mergeCell ref="F35:F36"/>
    <mergeCell ref="G35:G36"/>
    <mergeCell ref="H28:H29"/>
    <mergeCell ref="I28:I29"/>
    <mergeCell ref="B32:B33"/>
    <mergeCell ref="C32:C33"/>
    <mergeCell ref="D32:D33"/>
    <mergeCell ref="E32:E33"/>
    <mergeCell ref="F32:F33"/>
    <mergeCell ref="G32:G33"/>
    <mergeCell ref="H32:H33"/>
    <mergeCell ref="I32:I33"/>
    <mergeCell ref="B28:B29"/>
    <mergeCell ref="C28:C29"/>
    <mergeCell ref="D28:D29"/>
    <mergeCell ref="E28:E29"/>
    <mergeCell ref="F28:F29"/>
    <mergeCell ref="G28:G29"/>
    <mergeCell ref="H23:H24"/>
    <mergeCell ref="I23:I24"/>
    <mergeCell ref="B26:B27"/>
    <mergeCell ref="C26:C27"/>
    <mergeCell ref="D26:D27"/>
    <mergeCell ref="E26:E27"/>
    <mergeCell ref="F26:F27"/>
    <mergeCell ref="G26:G27"/>
    <mergeCell ref="H26:H27"/>
    <mergeCell ref="I26:I27"/>
    <mergeCell ref="B23:B24"/>
    <mergeCell ref="C23:C24"/>
    <mergeCell ref="D23:D24"/>
    <mergeCell ref="E23:E24"/>
    <mergeCell ref="F23:F24"/>
    <mergeCell ref="G23:G24"/>
    <mergeCell ref="H18:H19"/>
    <mergeCell ref="I18:I19"/>
    <mergeCell ref="B20:B21"/>
    <mergeCell ref="C20:C21"/>
    <mergeCell ref="D20:D21"/>
    <mergeCell ref="E20:E21"/>
    <mergeCell ref="F20:F21"/>
    <mergeCell ref="G20:G21"/>
    <mergeCell ref="H20:H21"/>
    <mergeCell ref="I20:I21"/>
    <mergeCell ref="B18:B19"/>
    <mergeCell ref="C18:C19"/>
    <mergeCell ref="D18:D19"/>
    <mergeCell ref="E18:E19"/>
    <mergeCell ref="F18:F19"/>
    <mergeCell ref="G18:G19"/>
    <mergeCell ref="H14:H15"/>
    <mergeCell ref="I14:I15"/>
    <mergeCell ref="B16:B17"/>
    <mergeCell ref="C16:C17"/>
    <mergeCell ref="D16:D17"/>
    <mergeCell ref="E16:E17"/>
    <mergeCell ref="F16:F17"/>
    <mergeCell ref="G16:G17"/>
    <mergeCell ref="H16:H17"/>
    <mergeCell ref="I16:I17"/>
    <mergeCell ref="B14:B15"/>
    <mergeCell ref="C14:C15"/>
    <mergeCell ref="D14:D15"/>
    <mergeCell ref="E14:E15"/>
    <mergeCell ref="F14:F15"/>
    <mergeCell ref="G14:G15"/>
    <mergeCell ref="H5:H7"/>
    <mergeCell ref="I5:I7"/>
    <mergeCell ref="B11:B12"/>
    <mergeCell ref="C11:C12"/>
    <mergeCell ref="D11:D12"/>
    <mergeCell ref="E11:E12"/>
    <mergeCell ref="F11:F12"/>
    <mergeCell ref="G11:G12"/>
    <mergeCell ref="H11:H12"/>
    <mergeCell ref="I11:I12"/>
    <mergeCell ref="A1:I2"/>
    <mergeCell ref="K2:W2"/>
    <mergeCell ref="A4:A7"/>
    <mergeCell ref="B4:B7"/>
    <mergeCell ref="C4:I4"/>
    <mergeCell ref="C5:C7"/>
    <mergeCell ref="D5:D7"/>
    <mergeCell ref="E5:E7"/>
    <mergeCell ref="F5:F7"/>
    <mergeCell ref="G5:G7"/>
  </mergeCells>
  <pageMargins left="0.74803149606299213" right="0.74803149606299213" top="0.98425196850393704" bottom="0.98425196850393704" header="0.31496062992125984" footer="0.31496062992125984"/>
  <pageSetup scale="57" orientation="portrait" r:id="rId1"/>
  <rowBreaks count="2" manualBreakCount="2">
    <brk id="89" max="8" man="1"/>
    <brk id="177" max="10" man="1"/>
  </rowBreaks>
  <colBreaks count="1" manualBreakCount="1">
    <brk id="9" max="1048575" man="1"/>
  </colBreaks>
  <ignoredErrors>
    <ignoredError sqref="D85 E98 G98 D108 B128 B146 B152 B203 B20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2020-02-27T13:59:38Z</dcterms:created>
  <dcterms:modified xsi:type="dcterms:W3CDTF">2020-02-27T14:01:13Z</dcterms:modified>
</cp:coreProperties>
</file>