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7375" windowHeight="10845"/>
  </bookViews>
  <sheets>
    <sheet name="341-15" sheetId="4" r:id="rId1"/>
  </sheets>
  <definedNames>
    <definedName name="_xlnm.Print_Area" localSheetId="0">'341-15'!$A$1:$D$61</definedName>
    <definedName name="_xlnm.Print_Titles" localSheetId="0">'341-15'!$1:$6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4" l="1"/>
  <c r="C45" i="4"/>
  <c r="B45" i="4"/>
  <c r="B33" i="4" s="1"/>
  <c r="B24" i="4" s="1"/>
  <c r="B9" i="4" s="1"/>
  <c r="D44" i="4"/>
  <c r="D32" i="4" s="1"/>
  <c r="D23" i="4" s="1"/>
  <c r="D8" i="4" s="1"/>
  <c r="C44" i="4"/>
  <c r="B44" i="4"/>
  <c r="D33" i="4"/>
  <c r="D24" i="4" s="1"/>
  <c r="C33" i="4"/>
  <c r="C24" i="4" s="1"/>
  <c r="C32" i="4"/>
  <c r="C23" i="4" s="1"/>
  <c r="B32" i="4"/>
  <c r="B23" i="4" s="1"/>
  <c r="D12" i="4"/>
  <c r="D9" i="4" s="1"/>
  <c r="C12" i="4"/>
  <c r="C9" i="4" s="1"/>
  <c r="B12" i="4"/>
  <c r="D11" i="4"/>
  <c r="C11" i="4"/>
  <c r="C8" i="4" s="1"/>
  <c r="B11" i="4"/>
  <c r="B8" i="4" s="1"/>
</calcChain>
</file>

<file path=xl/sharedStrings.xml><?xml version="1.0" encoding="utf-8"?>
<sst xmlns="http://schemas.openxmlformats.org/spreadsheetml/2006/main" count="60" uniqueCount="31">
  <si>
    <t>Clase de viaje</t>
  </si>
  <si>
    <t>Pasajeros residentes en el exterior</t>
  </si>
  <si>
    <t>2016 (P)</t>
  </si>
  <si>
    <t>2017 (P)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</si>
  <si>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</si>
  <si>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</si>
  <si>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</si>
  <si>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</si>
  <si>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</si>
  <si>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</si>
  <si>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</si>
  <si>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</si>
  <si>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</si>
  <si>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</si>
  <si>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</si>
  <si>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</si>
  <si>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(1)</t>
  </si>
  <si>
    <t>TOTAL</t>
  </si>
  <si>
    <t>Cuadro 15.  GASTOS EFECTUADOS EN LA REPÚBLICA, POR PASAJEROS RESIDENTES</t>
  </si>
  <si>
    <t>(P) Cifras preliminares.</t>
  </si>
  <si>
    <t>EN EL EXTERIOR, SEGÚN CLASE DE VIAJE: AÑOS 2016-18</t>
  </si>
  <si>
    <t>2018 (P)</t>
  </si>
  <si>
    <t>Número de personas</t>
  </si>
  <si>
    <t>Gastos (en miles de balboas)</t>
  </si>
  <si>
    <t xml:space="preserve">             dad de Aeronaútica Civil.</t>
  </si>
  <si>
    <t>(1)  Se refiere a los pasajeros cuya estadía en el país es momentánea porque continúan su viaje con destino a otros lugares.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</si>
  <si>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</si>
  <si>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</si>
  <si>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</si>
  <si>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proporcionadas por la Autori-</t>
  </si>
  <si>
    <t>NOTA: Para mejorar la cobertura  se incluyeron datos de pasajeros en cruceros que no tomaron giras,  sin embargo,  bajaron a realizar giras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</si>
</sst>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0" applyNumberFormat="1" applyFont="1"/>
    <xf numFmtId="0" fontId="1" fillId="0" borderId="0" xfId="0" applyNumberFormat="1" applyFont="1" applyBorder="1"/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3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0" fontId="1" fillId="3" borderId="9" xfId="0" applyFont="1" applyFill="1" applyBorder="1" applyAlignment="1">
      <alignment horizontal="left" indent="3"/>
    </xf>
    <xf numFmtId="0" fontId="1" fillId="3" borderId="9" xfId="0" applyFont="1" applyFill="1" applyBorder="1" applyAlignment="1">
      <alignment horizontal="left" indent="4"/>
    </xf>
    <xf numFmtId="3" fontId="1" fillId="0" borderId="10" xfId="1" applyNumberFormat="1" applyFont="1" applyFill="1" applyBorder="1"/>
    <xf numFmtId="3" fontId="1" fillId="0" borderId="11" xfId="1" applyNumberFormat="1" applyFont="1" applyFill="1" applyBorder="1"/>
    <xf numFmtId="0" fontId="1" fillId="3" borderId="9" xfId="0" applyFont="1" applyFill="1" applyBorder="1" applyAlignment="1">
      <alignment horizontal="left" indent="5"/>
    </xf>
    <xf numFmtId="0" fontId="1" fillId="0" borderId="10" xfId="0" applyFont="1" applyFill="1" applyBorder="1"/>
    <xf numFmtId="0" fontId="1" fillId="0" borderId="11" xfId="0" applyFont="1" applyFill="1" applyBorder="1"/>
    <xf numFmtId="0" fontId="1" fillId="3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4" borderId="0" xfId="0" applyFont="1" applyFill="1" applyBorder="1"/>
    <xf numFmtId="0" fontId="1" fillId="0" borderId="0" xfId="0" applyFont="1" applyBorder="1" applyAlignment="1"/>
    <xf numFmtId="0" fontId="1" fillId="4" borderId="0" xfId="0" applyFont="1" applyFill="1" applyBorder="1" applyAlignment="1"/>
    <xf numFmtId="0" fontId="1" fillId="4" borderId="15" xfId="0" applyFont="1" applyFill="1" applyBorder="1"/>
    <xf numFmtId="0" fontId="1" fillId="4" borderId="16" xfId="0" applyFont="1" applyFill="1" applyBorder="1"/>
    <xf numFmtId="0" fontId="1" fillId="3" borderId="9" xfId="0" applyFont="1" applyFill="1" applyBorder="1" applyAlignment="1">
      <alignment horizontal="left" indent="2"/>
    </xf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0" fontId="1" fillId="3" borderId="12" xfId="0" applyNumberFormat="1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0" borderId="0" xfId="0" applyFont="1"/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 indent="1"/>
    </xf>
    <xf numFmtId="0" fontId="1" fillId="3" borderId="0" xfId="0" applyNumberFormat="1" applyFont="1" applyFill="1" applyBorder="1"/>
    <xf numFmtId="0" fontId="3" fillId="0" borderId="0" xfId="0" applyFont="1"/>
    <xf numFmtId="0" fontId="1" fillId="4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showGridLines="0"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69.28515625" style="36" customWidth="1"/>
    <col min="2" max="4" width="14.7109375" style="36" customWidth="1"/>
    <col min="5" max="16384" width="11.42578125" style="36"/>
  </cols>
  <sheetData>
    <row r="1" spans="1:4" x14ac:dyDescent="0.2">
      <c r="A1" s="43" t="s">
        <v>18</v>
      </c>
      <c r="B1" s="43"/>
      <c r="C1" s="43"/>
      <c r="D1" s="43"/>
    </row>
    <row r="2" spans="1:4" x14ac:dyDescent="0.2">
      <c r="A2" s="44" t="s">
        <v>20</v>
      </c>
      <c r="B2" s="44"/>
      <c r="C2" s="44"/>
      <c r="D2" s="44"/>
    </row>
    <row r="3" spans="1:4" ht="6.2" customHeight="1" x14ac:dyDescent="0.2">
      <c r="A3" s="1"/>
      <c r="B3" s="1"/>
      <c r="C3" s="1"/>
      <c r="D3" s="2"/>
    </row>
    <row r="4" spans="1:4" x14ac:dyDescent="0.2">
      <c r="A4" s="45" t="s">
        <v>0</v>
      </c>
      <c r="B4" s="47" t="s">
        <v>1</v>
      </c>
      <c r="C4" s="48"/>
      <c r="D4" s="48"/>
    </row>
    <row r="5" spans="1:4" x14ac:dyDescent="0.2">
      <c r="A5" s="46"/>
      <c r="B5" s="3" t="s">
        <v>2</v>
      </c>
      <c r="C5" s="3" t="s">
        <v>3</v>
      </c>
      <c r="D5" s="4" t="s">
        <v>21</v>
      </c>
    </row>
    <row r="6" spans="1:4" ht="6.2" customHeight="1" x14ac:dyDescent="0.2">
      <c r="A6" s="5"/>
      <c r="B6" s="6"/>
      <c r="C6" s="6"/>
      <c r="D6" s="7"/>
    </row>
    <row r="7" spans="1:4" x14ac:dyDescent="0.2">
      <c r="A7" s="8" t="s">
        <v>17</v>
      </c>
      <c r="B7" s="9"/>
      <c r="C7" s="9"/>
      <c r="D7" s="10"/>
    </row>
    <row r="8" spans="1:4" ht="14.1" customHeight="1" x14ac:dyDescent="0.2">
      <c r="A8" s="37" t="s">
        <v>22</v>
      </c>
      <c r="B8" s="29">
        <f>SUM(B11+B23)</f>
        <v>7612740</v>
      </c>
      <c r="C8" s="29">
        <f t="shared" ref="C8:D9" si="0">SUM(C11+C23)</f>
        <v>8154165</v>
      </c>
      <c r="D8" s="30">
        <f t="shared" si="0"/>
        <v>8527621</v>
      </c>
    </row>
    <row r="9" spans="1:4" ht="14.1" customHeight="1" x14ac:dyDescent="0.2">
      <c r="A9" s="37" t="s">
        <v>23</v>
      </c>
      <c r="B9" s="31">
        <f>SUM(B12+B24)</f>
        <v>4234314</v>
      </c>
      <c r="C9" s="31">
        <f>SUM(C12+C24)</f>
        <v>4422040</v>
      </c>
      <c r="D9" s="32">
        <f t="shared" si="0"/>
        <v>4616856</v>
      </c>
    </row>
    <row r="10" spans="1:4" ht="14.1" customHeight="1" x14ac:dyDescent="0.2">
      <c r="A10" s="38" t="s">
        <v>4</v>
      </c>
      <c r="B10" s="11"/>
      <c r="C10" s="11"/>
      <c r="D10" s="12"/>
    </row>
    <row r="11" spans="1:4" ht="14.1" customHeight="1" x14ac:dyDescent="0.2">
      <c r="A11" s="28" t="s">
        <v>22</v>
      </c>
      <c r="B11" s="31">
        <f>SUM(B14+B17+B20)</f>
        <v>135572</v>
      </c>
      <c r="C11" s="31">
        <f t="shared" ref="C11:D12" si="1">SUM(C14+C17+C20)</f>
        <v>146950</v>
      </c>
      <c r="D11" s="32">
        <f t="shared" si="1"/>
        <v>152782</v>
      </c>
    </row>
    <row r="12" spans="1:4" ht="14.1" customHeight="1" x14ac:dyDescent="0.2">
      <c r="A12" s="28" t="s">
        <v>23</v>
      </c>
      <c r="B12" s="31">
        <f>SUM(B15+B18+B21)</f>
        <v>110777</v>
      </c>
      <c r="C12" s="31">
        <f>SUM(C15+C18+C21)</f>
        <v>151936</v>
      </c>
      <c r="D12" s="32">
        <f t="shared" si="1"/>
        <v>163432</v>
      </c>
    </row>
    <row r="13" spans="1:4" x14ac:dyDescent="0.2">
      <c r="A13" s="28" t="s">
        <v>5</v>
      </c>
      <c r="B13" s="11"/>
      <c r="C13" s="11"/>
      <c r="D13" s="12"/>
    </row>
    <row r="14" spans="1:4" x14ac:dyDescent="0.2">
      <c r="A14" s="13" t="s">
        <v>22</v>
      </c>
      <c r="B14" s="11">
        <v>81888</v>
      </c>
      <c r="C14" s="12">
        <v>133440</v>
      </c>
      <c r="D14" s="12">
        <v>139223</v>
      </c>
    </row>
    <row r="15" spans="1:4" x14ac:dyDescent="0.2">
      <c r="A15" s="13" t="s">
        <v>23</v>
      </c>
      <c r="B15" s="15">
        <v>86697</v>
      </c>
      <c r="C15" s="16">
        <v>140964</v>
      </c>
      <c r="D15" s="16">
        <v>152620</v>
      </c>
    </row>
    <row r="16" spans="1:4" x14ac:dyDescent="0.2">
      <c r="A16" s="28" t="s">
        <v>6</v>
      </c>
      <c r="B16" s="15"/>
      <c r="C16" s="15"/>
      <c r="D16" s="16"/>
    </row>
    <row r="17" spans="1:4" x14ac:dyDescent="0.2">
      <c r="A17" s="13" t="s">
        <v>22</v>
      </c>
      <c r="B17" s="15">
        <v>4568</v>
      </c>
      <c r="C17" s="16">
        <v>9316</v>
      </c>
      <c r="D17" s="16">
        <v>10472</v>
      </c>
    </row>
    <row r="18" spans="1:4" x14ac:dyDescent="0.2">
      <c r="A18" s="13" t="s">
        <v>23</v>
      </c>
      <c r="B18" s="15">
        <v>4363</v>
      </c>
      <c r="C18" s="16">
        <v>9081</v>
      </c>
      <c r="D18" s="16">
        <v>9352</v>
      </c>
    </row>
    <row r="19" spans="1:4" x14ac:dyDescent="0.2">
      <c r="A19" s="28" t="s">
        <v>7</v>
      </c>
      <c r="B19" s="15"/>
      <c r="C19" s="15"/>
      <c r="D19" s="16"/>
    </row>
    <row r="20" spans="1:4" x14ac:dyDescent="0.2">
      <c r="A20" s="13" t="s">
        <v>22</v>
      </c>
      <c r="B20" s="15">
        <v>49116</v>
      </c>
      <c r="C20" s="16">
        <v>4194</v>
      </c>
      <c r="D20" s="16">
        <v>3087</v>
      </c>
    </row>
    <row r="21" spans="1:4" x14ac:dyDescent="0.2">
      <c r="A21" s="13" t="s">
        <v>23</v>
      </c>
      <c r="B21" s="15">
        <v>19717</v>
      </c>
      <c r="C21" s="16">
        <v>1891</v>
      </c>
      <c r="D21" s="16">
        <v>1460</v>
      </c>
    </row>
    <row r="22" spans="1:4" ht="14.1" customHeight="1" x14ac:dyDescent="0.2">
      <c r="A22" s="38" t="s">
        <v>8</v>
      </c>
      <c r="B22" s="11"/>
      <c r="C22" s="11"/>
      <c r="D22" s="12"/>
    </row>
    <row r="23" spans="1:4" ht="14.1" customHeight="1" x14ac:dyDescent="0.2">
      <c r="A23" s="28" t="s">
        <v>22</v>
      </c>
      <c r="B23" s="31">
        <f>SUM(B26+B29+B32)</f>
        <v>7477168</v>
      </c>
      <c r="C23" s="31">
        <f t="shared" ref="C23:D24" si="2">SUM(C26+C29+C32)</f>
        <v>8007215</v>
      </c>
      <c r="D23" s="32">
        <f t="shared" si="2"/>
        <v>8374839</v>
      </c>
    </row>
    <row r="24" spans="1:4" ht="14.1" customHeight="1" x14ac:dyDescent="0.2">
      <c r="A24" s="28" t="s">
        <v>23</v>
      </c>
      <c r="B24" s="31">
        <f>SUM(B27+B30+B33)</f>
        <v>4123537</v>
      </c>
      <c r="C24" s="31">
        <f t="shared" si="2"/>
        <v>4270104</v>
      </c>
      <c r="D24" s="32">
        <f t="shared" si="2"/>
        <v>4453424</v>
      </c>
    </row>
    <row r="25" spans="1:4" x14ac:dyDescent="0.2">
      <c r="A25" s="28" t="s">
        <v>9</v>
      </c>
      <c r="B25" s="11"/>
      <c r="C25" s="11"/>
      <c r="D25" s="12"/>
    </row>
    <row r="26" spans="1:4" x14ac:dyDescent="0.2">
      <c r="A26" s="13" t="s">
        <v>22</v>
      </c>
      <c r="B26" s="11">
        <v>4648</v>
      </c>
      <c r="C26" s="12">
        <v>4462</v>
      </c>
      <c r="D26" s="12">
        <v>4356</v>
      </c>
    </row>
    <row r="27" spans="1:4" x14ac:dyDescent="0.2">
      <c r="A27" s="13" t="s">
        <v>23</v>
      </c>
      <c r="B27" s="11">
        <v>8033</v>
      </c>
      <c r="C27" s="12">
        <v>7784</v>
      </c>
      <c r="D27" s="12">
        <v>7431</v>
      </c>
    </row>
    <row r="28" spans="1:4" x14ac:dyDescent="0.2">
      <c r="A28" s="28" t="s">
        <v>10</v>
      </c>
      <c r="B28" s="11"/>
      <c r="C28" s="11"/>
      <c r="D28" s="12"/>
    </row>
    <row r="29" spans="1:4" x14ac:dyDescent="0.2">
      <c r="A29" s="13" t="s">
        <v>22</v>
      </c>
      <c r="B29" s="11">
        <v>2611</v>
      </c>
      <c r="C29" s="12">
        <v>4398</v>
      </c>
      <c r="D29" s="12">
        <v>4956</v>
      </c>
    </row>
    <row r="30" spans="1:4" x14ac:dyDescent="0.2">
      <c r="A30" s="13" t="s">
        <v>23</v>
      </c>
      <c r="B30" s="15">
        <v>2712</v>
      </c>
      <c r="C30" s="16">
        <v>4604</v>
      </c>
      <c r="D30" s="16">
        <v>5173</v>
      </c>
    </row>
    <row r="31" spans="1:4" x14ac:dyDescent="0.2">
      <c r="A31" s="28" t="s">
        <v>11</v>
      </c>
      <c r="B31" s="15"/>
      <c r="C31" s="15"/>
      <c r="D31" s="16"/>
    </row>
    <row r="32" spans="1:4" x14ac:dyDescent="0.2">
      <c r="A32" s="13" t="s">
        <v>22</v>
      </c>
      <c r="B32" s="15">
        <f>SUM(B35+B38+B41+B44)</f>
        <v>7469909</v>
      </c>
      <c r="C32" s="15">
        <f t="shared" ref="C32:D33" si="3">SUM(C35+C38+C41+C44)</f>
        <v>7998355</v>
      </c>
      <c r="D32" s="16">
        <f t="shared" si="3"/>
        <v>8365527</v>
      </c>
    </row>
    <row r="33" spans="1:4" x14ac:dyDescent="0.2">
      <c r="A33" s="13" t="s">
        <v>23</v>
      </c>
      <c r="B33" s="15">
        <f>SUM(B36+B39+B42+B45)</f>
        <v>4112792</v>
      </c>
      <c r="C33" s="15">
        <f t="shared" si="3"/>
        <v>4257716</v>
      </c>
      <c r="D33" s="16">
        <f t="shared" si="3"/>
        <v>4440820</v>
      </c>
    </row>
    <row r="34" spans="1:4" x14ac:dyDescent="0.2">
      <c r="A34" s="13" t="s">
        <v>12</v>
      </c>
      <c r="B34" s="15"/>
      <c r="C34" s="15"/>
      <c r="D34" s="16"/>
    </row>
    <row r="35" spans="1:4" x14ac:dyDescent="0.2">
      <c r="A35" s="14" t="s">
        <v>22</v>
      </c>
      <c r="B35" s="15">
        <v>1715066</v>
      </c>
      <c r="C35" s="16">
        <v>1551451</v>
      </c>
      <c r="D35" s="16">
        <v>1402820</v>
      </c>
    </row>
    <row r="36" spans="1:4" x14ac:dyDescent="0.2">
      <c r="A36" s="14" t="s">
        <v>23</v>
      </c>
      <c r="B36" s="15">
        <v>1651946</v>
      </c>
      <c r="C36" s="16">
        <v>1484837</v>
      </c>
      <c r="D36" s="16">
        <v>1247808</v>
      </c>
    </row>
    <row r="37" spans="1:4" x14ac:dyDescent="0.2">
      <c r="A37" s="13" t="s">
        <v>13</v>
      </c>
      <c r="B37" s="18"/>
      <c r="C37" s="18"/>
      <c r="D37" s="19"/>
    </row>
    <row r="38" spans="1:4" x14ac:dyDescent="0.2">
      <c r="A38" s="14" t="s">
        <v>22</v>
      </c>
      <c r="B38" s="15">
        <v>6482</v>
      </c>
      <c r="C38" s="16">
        <v>7593</v>
      </c>
      <c r="D38" s="16">
        <v>7272</v>
      </c>
    </row>
    <row r="39" spans="1:4" x14ac:dyDescent="0.2">
      <c r="A39" s="14" t="s">
        <v>23</v>
      </c>
      <c r="B39" s="15">
        <v>5377</v>
      </c>
      <c r="C39" s="16">
        <v>5955</v>
      </c>
      <c r="D39" s="16">
        <v>6401</v>
      </c>
    </row>
    <row r="40" spans="1:4" x14ac:dyDescent="0.2">
      <c r="A40" s="13" t="s">
        <v>11</v>
      </c>
      <c r="B40" s="15"/>
      <c r="C40" s="15"/>
      <c r="D40" s="16"/>
    </row>
    <row r="41" spans="1:4" x14ac:dyDescent="0.2">
      <c r="A41" s="14" t="s">
        <v>22</v>
      </c>
      <c r="B41" s="15">
        <v>89898</v>
      </c>
      <c r="C41" s="16">
        <v>147197</v>
      </c>
      <c r="D41" s="16">
        <v>243672</v>
      </c>
    </row>
    <row r="42" spans="1:4" x14ac:dyDescent="0.2">
      <c r="A42" s="14" t="s">
        <v>23</v>
      </c>
      <c r="B42" s="15">
        <v>86166</v>
      </c>
      <c r="C42" s="16">
        <v>147809</v>
      </c>
      <c r="D42" s="16">
        <v>236165</v>
      </c>
    </row>
    <row r="43" spans="1:4" x14ac:dyDescent="0.2">
      <c r="A43" s="13" t="s">
        <v>14</v>
      </c>
      <c r="B43" s="15"/>
      <c r="C43" s="15"/>
      <c r="D43" s="16"/>
    </row>
    <row r="44" spans="1:4" x14ac:dyDescent="0.2">
      <c r="A44" s="14" t="s">
        <v>22</v>
      </c>
      <c r="B44" s="11">
        <f>SUM(B47+B50)</f>
        <v>5658463</v>
      </c>
      <c r="C44" s="11">
        <f t="shared" ref="C44:D45" si="4">SUM(C47+C50)</f>
        <v>6292114</v>
      </c>
      <c r="D44" s="12">
        <f t="shared" si="4"/>
        <v>6711763</v>
      </c>
    </row>
    <row r="45" spans="1:4" x14ac:dyDescent="0.2">
      <c r="A45" s="14" t="s">
        <v>23</v>
      </c>
      <c r="B45" s="11">
        <f>SUM(B48+B51)</f>
        <v>2369303</v>
      </c>
      <c r="C45" s="11">
        <f t="shared" si="4"/>
        <v>2619115</v>
      </c>
      <c r="D45" s="12">
        <f t="shared" si="4"/>
        <v>2950446</v>
      </c>
    </row>
    <row r="46" spans="1:4" x14ac:dyDescent="0.2">
      <c r="A46" s="14" t="s">
        <v>15</v>
      </c>
      <c r="B46" s="15"/>
      <c r="C46" s="15"/>
      <c r="D46" s="16"/>
    </row>
    <row r="47" spans="1:4" x14ac:dyDescent="0.2">
      <c r="A47" s="17" t="s">
        <v>22</v>
      </c>
      <c r="B47" s="15">
        <v>524976</v>
      </c>
      <c r="C47" s="16">
        <v>673529</v>
      </c>
      <c r="D47" s="16">
        <v>704654</v>
      </c>
    </row>
    <row r="48" spans="1:4" x14ac:dyDescent="0.2">
      <c r="A48" s="17" t="s">
        <v>23</v>
      </c>
      <c r="B48" s="15">
        <v>103092</v>
      </c>
      <c r="C48" s="16">
        <v>136469</v>
      </c>
      <c r="D48" s="16">
        <v>188771</v>
      </c>
    </row>
    <row r="49" spans="1:4" x14ac:dyDescent="0.2">
      <c r="A49" s="14" t="s">
        <v>16</v>
      </c>
      <c r="B49" s="15"/>
      <c r="C49" s="15"/>
      <c r="D49" s="16"/>
    </row>
    <row r="50" spans="1:4" x14ac:dyDescent="0.2">
      <c r="A50" s="17" t="s">
        <v>22</v>
      </c>
      <c r="B50" s="15">
        <v>5133487</v>
      </c>
      <c r="C50" s="16">
        <v>5618585</v>
      </c>
      <c r="D50" s="16">
        <v>6007109</v>
      </c>
    </row>
    <row r="51" spans="1:4" x14ac:dyDescent="0.2">
      <c r="A51" s="17" t="s">
        <v>23</v>
      </c>
      <c r="B51" s="15">
        <v>2266211</v>
      </c>
      <c r="C51" s="16">
        <v>2482646</v>
      </c>
      <c r="D51" s="16">
        <v>2761675</v>
      </c>
    </row>
    <row r="52" spans="1:4" ht="6.2" customHeight="1" x14ac:dyDescent="0.2">
      <c r="A52" s="33"/>
      <c r="B52" s="34"/>
      <c r="C52" s="34"/>
      <c r="D52" s="35"/>
    </row>
    <row r="53" spans="1:4" ht="6.2" customHeight="1" x14ac:dyDescent="0.2">
      <c r="A53" s="20"/>
      <c r="B53" s="21"/>
      <c r="C53" s="22"/>
      <c r="D53" s="21"/>
    </row>
    <row r="54" spans="1:4" x14ac:dyDescent="0.2">
      <c r="A54" s="39" t="s">
        <v>30</v>
      </c>
      <c r="B54" s="25"/>
      <c r="C54" s="25"/>
      <c r="D54" s="24"/>
    </row>
    <row r="55" spans="1:4" x14ac:dyDescent="0.2">
      <c r="A55" s="39" t="s">
        <v>26</v>
      </c>
      <c r="B55" s="25"/>
      <c r="C55" s="25"/>
      <c r="D55" s="24"/>
    </row>
    <row r="56" spans="1:4" x14ac:dyDescent="0.2">
      <c r="A56" s="39" t="s">
        <v>27</v>
      </c>
      <c r="B56" s="25"/>
      <c r="C56" s="25"/>
      <c r="D56" s="24"/>
    </row>
    <row r="57" spans="1:4" x14ac:dyDescent="0.2">
      <c r="A57" s="39" t="s">
        <v>28</v>
      </c>
      <c r="B57" s="25"/>
      <c r="C57" s="25"/>
      <c r="D57" s="24"/>
    </row>
    <row r="58" spans="1:4" x14ac:dyDescent="0.2">
      <c r="A58" s="39" t="s">
        <v>25</v>
      </c>
      <c r="B58" s="25"/>
      <c r="C58" s="25"/>
      <c r="D58" s="24"/>
    </row>
    <row r="59" spans="1:4" x14ac:dyDescent="0.2">
      <c r="A59" s="40" t="s">
        <v>19</v>
      </c>
      <c r="B59" s="41"/>
      <c r="C59" s="41"/>
      <c r="D59" s="24"/>
    </row>
    <row r="60" spans="1:4" x14ac:dyDescent="0.2">
      <c r="A60" s="42" t="s">
        <v>29</v>
      </c>
      <c r="B60" s="26"/>
      <c r="C60" s="23"/>
      <c r="D60" s="24"/>
    </row>
    <row r="61" spans="1:4" x14ac:dyDescent="0.2">
      <c r="A61" s="42" t="s">
        <v>24</v>
      </c>
      <c r="B61" s="27"/>
      <c r="C61" s="23"/>
      <c r="D61" s="24"/>
    </row>
  </sheetData>
  <mergeCells count="4"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341-15</vt:lpstr>
      <vt:lpstr>'341-15'!Área_de_impresión</vt:lpstr>
      <vt:lpstr>'341-15'!Títulos_a_imprimir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2020-02-18T14:31:58Z</cp:lastPrinted>
  <dcterms:created xsi:type="dcterms:W3CDTF">2018-10-11T20:07:39Z</dcterms:created>
  <dcterms:modified xsi:type="dcterms:W3CDTF">2020-02-18T14:32:01Z</dcterms:modified>
</cp:coreProperties>
</file>