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Y:\DEPT_ESTADISTICA\SOCIALES\Boletines 2019\ACCIDENTES DE TRANSITO\"/>
    </mc:Choice>
  </mc:AlternateContent>
  <bookViews>
    <workbookView xWindow="0" yWindow="0" windowWidth="27375" windowHeight="10845"/>
  </bookViews>
  <sheets>
    <sheet name="04-2019" sheetId="1" r:id="rId1"/>
  </sheets>
  <definedNames>
    <definedName name="_xlnm._FilterDatabase" localSheetId="0" hidden="1">'04-2019'!#REF!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0" i="1" l="1"/>
  <c r="F440" i="1"/>
  <c r="G440" i="1"/>
  <c r="H440" i="1"/>
  <c r="D440" i="1"/>
  <c r="E115" i="1"/>
  <c r="D115" i="1"/>
  <c r="D500" i="1" l="1"/>
  <c r="E500" i="1"/>
  <c r="F500" i="1"/>
  <c r="G500" i="1"/>
  <c r="H500" i="1"/>
  <c r="C469" i="1"/>
  <c r="C470" i="1"/>
  <c r="C462" i="1"/>
  <c r="C388" i="1"/>
  <c r="E216" i="1" l="1"/>
  <c r="F216" i="1"/>
  <c r="G216" i="1"/>
  <c r="D216" i="1"/>
  <c r="C292" i="1" l="1"/>
  <c r="C293" i="1"/>
  <c r="C294" i="1"/>
  <c r="C295" i="1"/>
  <c r="C296" i="1"/>
  <c r="C297" i="1"/>
  <c r="C298" i="1"/>
  <c r="C299" i="1"/>
  <c r="C300" i="1"/>
  <c r="C301" i="1"/>
  <c r="C33" i="1" l="1"/>
  <c r="C34" i="1"/>
  <c r="C35" i="1"/>
  <c r="C36" i="1"/>
  <c r="C37" i="1"/>
  <c r="C38" i="1"/>
  <c r="C39" i="1"/>
  <c r="C40" i="1"/>
  <c r="C41" i="1"/>
  <c r="E124" i="1"/>
  <c r="F124" i="1"/>
  <c r="G124" i="1"/>
  <c r="H124" i="1"/>
  <c r="D124" i="1"/>
  <c r="C116" i="1"/>
  <c r="C117" i="1"/>
  <c r="C118" i="1"/>
  <c r="C119" i="1"/>
  <c r="C120" i="1"/>
  <c r="C121" i="1"/>
  <c r="C122" i="1"/>
  <c r="D146" i="1"/>
  <c r="G610" i="1"/>
  <c r="H607" i="1"/>
  <c r="H598" i="1"/>
  <c r="H568" i="1"/>
  <c r="E564" i="1"/>
  <c r="F564" i="1"/>
  <c r="G564" i="1"/>
  <c r="H564" i="1"/>
  <c r="E561" i="1"/>
  <c r="F561" i="1"/>
  <c r="G561" i="1"/>
  <c r="H561" i="1"/>
  <c r="D555" i="1"/>
  <c r="E519" i="1"/>
  <c r="F519" i="1"/>
  <c r="G519" i="1"/>
  <c r="H519" i="1"/>
  <c r="D519" i="1"/>
  <c r="E513" i="1"/>
  <c r="F513" i="1"/>
  <c r="G513" i="1"/>
  <c r="H513" i="1"/>
  <c r="D513" i="1"/>
  <c r="E474" i="1"/>
  <c r="F474" i="1"/>
  <c r="G474" i="1"/>
  <c r="H474" i="1"/>
  <c r="D381" i="1"/>
  <c r="E381" i="1"/>
  <c r="F381" i="1"/>
  <c r="G381" i="1"/>
  <c r="H381" i="1"/>
  <c r="E266" i="1"/>
  <c r="F266" i="1"/>
  <c r="G266" i="1"/>
  <c r="H266" i="1"/>
  <c r="D266" i="1"/>
  <c r="E238" i="1"/>
  <c r="F238" i="1"/>
  <c r="G238" i="1"/>
  <c r="H238" i="1"/>
  <c r="C217" i="1"/>
  <c r="E166" i="1"/>
  <c r="F166" i="1"/>
  <c r="G166" i="1"/>
  <c r="H166" i="1"/>
  <c r="D166" i="1"/>
  <c r="E146" i="1"/>
  <c r="F146" i="1"/>
  <c r="H146" i="1"/>
  <c r="C123" i="1"/>
  <c r="C125" i="1"/>
  <c r="C126" i="1"/>
  <c r="C127" i="1"/>
  <c r="C128" i="1"/>
  <c r="C129" i="1"/>
  <c r="C130" i="1"/>
  <c r="C131" i="1"/>
  <c r="C132" i="1"/>
  <c r="C144" i="1"/>
  <c r="C145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8" i="1"/>
  <c r="C219" i="1"/>
  <c r="C220" i="1"/>
  <c r="C221" i="1"/>
  <c r="C222" i="1"/>
  <c r="C223" i="1"/>
  <c r="C234" i="1"/>
  <c r="C235" i="1"/>
  <c r="C236" i="1"/>
  <c r="C237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7" i="1"/>
  <c r="C26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302" i="1"/>
  <c r="C303" i="1"/>
  <c r="C304" i="1"/>
  <c r="C305" i="1"/>
  <c r="C306" i="1"/>
  <c r="C307" i="1"/>
  <c r="C308" i="1"/>
  <c r="C309" i="1"/>
  <c r="C310" i="1"/>
  <c r="C311" i="1"/>
  <c r="C31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6" i="1"/>
  <c r="C347" i="1"/>
  <c r="C348" i="1"/>
  <c r="C349" i="1"/>
  <c r="C350" i="1"/>
  <c r="C351" i="1"/>
  <c r="C352" i="1"/>
  <c r="C353" i="1"/>
  <c r="C354" i="1"/>
  <c r="C355" i="1"/>
  <c r="C35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2" i="1"/>
  <c r="C383" i="1"/>
  <c r="C384" i="1"/>
  <c r="C385" i="1"/>
  <c r="C386" i="1"/>
  <c r="C387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1" i="1"/>
  <c r="C442" i="1"/>
  <c r="C443" i="1"/>
  <c r="C444" i="1"/>
  <c r="C445" i="1"/>
  <c r="C456" i="1"/>
  <c r="C457" i="1"/>
  <c r="C458" i="1"/>
  <c r="C459" i="1"/>
  <c r="C460" i="1"/>
  <c r="C461" i="1"/>
  <c r="C463" i="1"/>
  <c r="C464" i="1"/>
  <c r="C465" i="1"/>
  <c r="C466" i="1"/>
  <c r="C467" i="1"/>
  <c r="C468" i="1"/>
  <c r="C471" i="1"/>
  <c r="C472" i="1"/>
  <c r="C473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4" i="1"/>
  <c r="C515" i="1"/>
  <c r="C516" i="1"/>
  <c r="C517" i="1"/>
  <c r="C518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46" i="1"/>
  <c r="C547" i="1"/>
  <c r="C548" i="1"/>
  <c r="C549" i="1"/>
  <c r="C550" i="1"/>
  <c r="C551" i="1"/>
  <c r="C552" i="1"/>
  <c r="C553" i="1"/>
  <c r="C554" i="1"/>
  <c r="C556" i="1"/>
  <c r="C557" i="1"/>
  <c r="C558" i="1"/>
  <c r="C559" i="1"/>
  <c r="C560" i="1"/>
  <c r="C562" i="1"/>
  <c r="C563" i="1"/>
  <c r="C565" i="1"/>
  <c r="C566" i="1"/>
  <c r="C567" i="1"/>
  <c r="C569" i="1"/>
  <c r="C571" i="1"/>
  <c r="C572" i="1"/>
  <c r="C573" i="1"/>
  <c r="C574" i="1"/>
  <c r="C575" i="1"/>
  <c r="C576" i="1"/>
  <c r="C578" i="1"/>
  <c r="C579" i="1"/>
  <c r="C580" i="1"/>
  <c r="C591" i="1"/>
  <c r="C592" i="1"/>
  <c r="C593" i="1"/>
  <c r="C595" i="1"/>
  <c r="C596" i="1"/>
  <c r="C597" i="1"/>
  <c r="C599" i="1"/>
  <c r="C600" i="1"/>
  <c r="C602" i="1"/>
  <c r="C603" i="1"/>
  <c r="C604" i="1"/>
  <c r="C606" i="1"/>
  <c r="C608" i="1"/>
  <c r="C609" i="1"/>
  <c r="C611" i="1"/>
  <c r="C612" i="1"/>
  <c r="C613" i="1"/>
  <c r="C614" i="1"/>
  <c r="C615" i="1"/>
  <c r="E345" i="1"/>
  <c r="D345" i="1"/>
  <c r="F345" i="1"/>
  <c r="G345" i="1"/>
  <c r="H345" i="1"/>
  <c r="C113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42" i="1"/>
  <c r="C43" i="1"/>
  <c r="C44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" i="1"/>
  <c r="C115" i="1" l="1"/>
  <c r="C146" i="1"/>
  <c r="C124" i="1"/>
  <c r="C345" i="1"/>
  <c r="C216" i="1"/>
  <c r="E555" i="1"/>
  <c r="F555" i="1"/>
  <c r="G555" i="1"/>
  <c r="H555" i="1"/>
  <c r="C266" i="1" l="1"/>
  <c r="C555" i="1"/>
  <c r="E568" i="1" l="1"/>
  <c r="G568" i="1"/>
  <c r="D568" i="1"/>
  <c r="D561" i="1"/>
  <c r="D474" i="1"/>
  <c r="D238" i="1"/>
  <c r="C474" i="1" l="1"/>
  <c r="C440" i="1"/>
  <c r="C166" i="1"/>
  <c r="C500" i="1"/>
  <c r="C238" i="1"/>
  <c r="C519" i="1"/>
  <c r="C568" i="1"/>
  <c r="C381" i="1" l="1"/>
  <c r="D605" i="1"/>
  <c r="H610" i="1"/>
  <c r="F610" i="1"/>
  <c r="E610" i="1"/>
  <c r="D610" i="1"/>
  <c r="G607" i="1"/>
  <c r="F607" i="1"/>
  <c r="E607" i="1"/>
  <c r="D607" i="1"/>
  <c r="H605" i="1"/>
  <c r="F605" i="1"/>
  <c r="E605" i="1"/>
  <c r="E601" i="1"/>
  <c r="F601" i="1"/>
  <c r="G601" i="1"/>
  <c r="H601" i="1"/>
  <c r="E598" i="1"/>
  <c r="F598" i="1"/>
  <c r="G598" i="1"/>
  <c r="E594" i="1"/>
  <c r="F594" i="1"/>
  <c r="G594" i="1"/>
  <c r="H594" i="1"/>
  <c r="E577" i="1"/>
  <c r="F577" i="1"/>
  <c r="G577" i="1"/>
  <c r="H577" i="1"/>
  <c r="E570" i="1"/>
  <c r="F570" i="1"/>
  <c r="G570" i="1"/>
  <c r="H570" i="1"/>
  <c r="G10" i="1"/>
  <c r="H114" i="1" l="1"/>
  <c r="F114" i="1"/>
  <c r="G114" i="1"/>
  <c r="E114" i="1"/>
  <c r="C561" i="1"/>
  <c r="C610" i="1"/>
  <c r="C607" i="1"/>
  <c r="C605" i="1"/>
  <c r="E10" i="1"/>
  <c r="D594" i="1" l="1"/>
  <c r="C594" i="1" s="1"/>
  <c r="D577" i="1"/>
  <c r="C577" i="1" s="1"/>
  <c r="D598" i="1" l="1"/>
  <c r="C598" i="1" s="1"/>
  <c r="D570" i="1" l="1"/>
  <c r="C570" i="1" s="1"/>
  <c r="C513" i="1" l="1"/>
  <c r="F10" i="1"/>
  <c r="H10" i="1"/>
  <c r="D10" i="1"/>
  <c r="D564" i="1"/>
  <c r="C564" i="1" l="1"/>
  <c r="C10" i="1"/>
  <c r="D601" i="1" l="1"/>
  <c r="D114" i="1" s="1"/>
  <c r="C601" i="1" l="1"/>
  <c r="C114" i="1" s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_25.odc" keepAlive="1" name="PAIRCA-PAN01_SQL2008 SOCIALES18 VACCIDENTE_25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_25&quot;" commandType="3"/>
  </connection>
  <connection id="2" odcFile="C:\Users\libatista\Documents\Mis archivos de origen de datos\PAIRCA-PAN01_SQL2008 SOCIALES18 VACCIDENTE_5.odc" keepAlive="1" name="PAIRCA-PAN01_SQL2008 SOCIALES18 VACCIDENTE_5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_5&quot;" commandType="3"/>
  </connection>
  <connection id="3" odcFile="C:\Users\libatista\Documents\Mis archivos de origen de datos\PAIRCA-PAN01_SQL2008 SOCIALES19 VACCIDENTE_25.odc" keepAlive="1" name="PAIRCA-PAN01_SQL2008 SOCIALES19 VACCIDENTE_25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_25&quot;" commandType="3"/>
  </connection>
  <connection id="4" odcFile="C:\Users\libatista\Documents\Mis archivos de origen de datos\PAIRCA-PAN01_SQL2008 SOCIALES19 VACCIDENTE_5.odc" keepAlive="1" name="PAIRCA-PAN01_SQL2008 SOCIALES19 VACCIDENTE_5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_5&quot;" commandType="3"/>
  </connection>
  <connection id="5" odcFile="C:\Users\libatista\Documents\Mis archivos de origen de datos\SV_SIEGPA SOCIALES17 VACCIDENTE_25.odc" keepAlive="1" name="SV_SIEGPA SOCIALES17 VACCIDENTE_25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_25&quot;" commandType="3"/>
  </connection>
  <connection id="6" odcFile="C:\Users\libatista\Documents\Mis archivos de origen de datos\SV_SIEGPA SOCIALES17 VACCIDENTE_5.odc" keepAlive="1" name="SV_SIEGPA SOCIALES17 VACCIDENTE_5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_5&quot;" commandType="3"/>
  </connection>
</connections>
</file>

<file path=xl/sharedStrings.xml><?xml version="1.0" encoding="utf-8"?>
<sst xmlns="http://schemas.openxmlformats.org/spreadsheetml/2006/main" count="1744" uniqueCount="322">
  <si>
    <t xml:space="preserve">                             </t>
  </si>
  <si>
    <t xml:space="preserve">Accidentes de tránsito </t>
  </si>
  <si>
    <t>Total</t>
  </si>
  <si>
    <t>Clase</t>
  </si>
  <si>
    <t>Colisión</t>
  </si>
  <si>
    <t>Atropello</t>
  </si>
  <si>
    <t>Otra (1)</t>
  </si>
  <si>
    <t xml:space="preserve">  -   Cantidad nula o cero.</t>
  </si>
  <si>
    <t xml:space="preserve">Cuadro 4. ACCIDENTES DE TRÁNSITO EN EL DISTRITO DE PANAMÁ, POR CLASE, </t>
  </si>
  <si>
    <t>SEGÚN LUGAR DE OCURRENCIA Y CORREGIMIENTO: AÑO 2019</t>
  </si>
  <si>
    <t>Avenida 12 de Octubre</t>
  </si>
  <si>
    <t>Avenida 3 de Noviembre</t>
  </si>
  <si>
    <t>Avenida Amador</t>
  </si>
  <si>
    <t>Avenida Arnulfo Arias Madrid</t>
  </si>
  <si>
    <t>Avenida Ascanio Villalaz</t>
  </si>
  <si>
    <t>Avenida B</t>
  </si>
  <si>
    <t>Avenida Balboa</t>
  </si>
  <si>
    <t>Avenida Belisario Porras</t>
  </si>
  <si>
    <t>Avenida Centenario</t>
  </si>
  <si>
    <t>Avenida Central</t>
  </si>
  <si>
    <t>Avenida Cincuentenario</t>
  </si>
  <si>
    <t>Avenida Costanera</t>
  </si>
  <si>
    <t>Avenida Cuba</t>
  </si>
  <si>
    <t>Avenida de la Amistad</t>
  </si>
  <si>
    <t>Avenida de Los Mártires</t>
  </si>
  <si>
    <t>Avenida Domingo Díaz</t>
  </si>
  <si>
    <t>Avenida Ernesto T. Lefevre</t>
  </si>
  <si>
    <t>Avenida Federico Boyd</t>
  </si>
  <si>
    <t>Avenida Fernández de Córdoba</t>
  </si>
  <si>
    <t>Avenida José Agustín Arango</t>
  </si>
  <si>
    <t>Avenida José D. Fábrega</t>
  </si>
  <si>
    <t>Avenida José María Torrijos</t>
  </si>
  <si>
    <t>Avenida Justo Arosemena</t>
  </si>
  <si>
    <t>Avenida La Pulida</t>
  </si>
  <si>
    <t>Avenida Madden</t>
  </si>
  <si>
    <t>Avenida Manuel Espinoza Batista</t>
  </si>
  <si>
    <t>Avenida Marina del Norte</t>
  </si>
  <si>
    <t>Avenida México</t>
  </si>
  <si>
    <t>Avenida Nacional</t>
  </si>
  <si>
    <t>Avenida Omar Torrijos Herrera</t>
  </si>
  <si>
    <t>Avenida Perú</t>
  </si>
  <si>
    <t>Avenida República de Brasil</t>
  </si>
  <si>
    <t>Avenida Ricardo Arango</t>
  </si>
  <si>
    <t>Avenida Ricardo J. Alfaro</t>
  </si>
  <si>
    <t>Avenida Santa Elena</t>
  </si>
  <si>
    <t>Avenida Simón Bolívar</t>
  </si>
  <si>
    <t>Calle 17 Oeste</t>
  </si>
  <si>
    <t>Calle 22 B Oeste (L)</t>
  </si>
  <si>
    <t>Calle 24 Este</t>
  </si>
  <si>
    <t>Calle 42 Este</t>
  </si>
  <si>
    <t>Calle 68 Este</t>
  </si>
  <si>
    <t>Calle 74 Este</t>
  </si>
  <si>
    <t>Calle 75 Club X - Castilla de Oro</t>
  </si>
  <si>
    <t>Calle Gorgas</t>
  </si>
  <si>
    <t>Calle José Agustín Arango</t>
  </si>
  <si>
    <t>Calle Luis Felipe Clement</t>
  </si>
  <si>
    <t>Calle Otilia A. de Tejeira</t>
  </si>
  <si>
    <t>Calle Ramón H. Jurado</t>
  </si>
  <si>
    <t>Camino Real de Betania</t>
  </si>
  <si>
    <t>Carretera Omar Torrijos Herrera</t>
  </si>
  <si>
    <t>Carretera Panamericana</t>
  </si>
  <si>
    <t>Cinta Costera</t>
  </si>
  <si>
    <t>Corredor Norte</t>
  </si>
  <si>
    <t>Corredor Sur</t>
  </si>
  <si>
    <t>Otras calles y avenidas</t>
  </si>
  <si>
    <t>Puente de Las Américas</t>
  </si>
  <si>
    <t>Punta Darién</t>
  </si>
  <si>
    <t>Vía Centenario</t>
  </si>
  <si>
    <t>Vía España</t>
  </si>
  <si>
    <t>Vía Israel</t>
  </si>
  <si>
    <t>Vía Italia</t>
  </si>
  <si>
    <t>Vía Juan Pablo II</t>
  </si>
  <si>
    <t xml:space="preserve">Colisión con objeto fijo </t>
  </si>
  <si>
    <t>Vuelco</t>
  </si>
  <si>
    <t>Ancón</t>
  </si>
  <si>
    <t>Chilibre</t>
  </si>
  <si>
    <t>Bella Vista</t>
  </si>
  <si>
    <t>Betania</t>
  </si>
  <si>
    <t>Pueblo Nuevo</t>
  </si>
  <si>
    <t>San Francisco</t>
  </si>
  <si>
    <t>La Exposición o Calidonia</t>
  </si>
  <si>
    <t>Parque Lefevre</t>
  </si>
  <si>
    <t>San Felipe</t>
  </si>
  <si>
    <t>Santa Ana</t>
  </si>
  <si>
    <t>Río Abajo</t>
  </si>
  <si>
    <t>Don Bosco</t>
  </si>
  <si>
    <t>Juan Díaz</t>
  </si>
  <si>
    <t>Las Mañanitas</t>
  </si>
  <si>
    <t>Pedregal</t>
  </si>
  <si>
    <t>Tocumen</t>
  </si>
  <si>
    <t>Curundú</t>
  </si>
  <si>
    <t>24 de Diciembre</t>
  </si>
  <si>
    <t>Pacora</t>
  </si>
  <si>
    <t>Las Garzas</t>
  </si>
  <si>
    <t>Alcalde Díaz</t>
  </si>
  <si>
    <t>Las Cumbres</t>
  </si>
  <si>
    <t>El Chorrillo</t>
  </si>
  <si>
    <t>Caimitillo</t>
  </si>
  <si>
    <t>San Martín</t>
  </si>
  <si>
    <t>Puente Centenario</t>
  </si>
  <si>
    <t>Avenida Canfield</t>
  </si>
  <si>
    <t>Avenida Juan Pablo II</t>
  </si>
  <si>
    <t>Calle Arnold Water</t>
  </si>
  <si>
    <t>Calle Centenial</t>
  </si>
  <si>
    <t>Calle Roosevelt</t>
  </si>
  <si>
    <t>Avenida Ernestina Sucre Tapia</t>
  </si>
  <si>
    <t>Calle 45 Este</t>
  </si>
  <si>
    <t>Calle 47 Este</t>
  </si>
  <si>
    <t>Calle 52 Este</t>
  </si>
  <si>
    <t>Calle 60 Este</t>
  </si>
  <si>
    <t>Calle Abel Bravo</t>
  </si>
  <si>
    <t>Calle Andrés Bello</t>
  </si>
  <si>
    <t>Calle Arturo D. Motta</t>
  </si>
  <si>
    <t>Calle Augusto Samuel Boyd - Vía Venetto</t>
  </si>
  <si>
    <t>Calle Elvira Méndez</t>
  </si>
  <si>
    <t xml:space="preserve">Calle Hercilia Lamela </t>
  </si>
  <si>
    <t>Calle José Isaac Fábrega</t>
  </si>
  <si>
    <t>Calle Luis G. Fábrega</t>
  </si>
  <si>
    <t>Calle República de Uruguay</t>
  </si>
  <si>
    <t>Calle Ricardo Miró</t>
  </si>
  <si>
    <t>Calle Thais de Ponds</t>
  </si>
  <si>
    <t>Vía Argentina</t>
  </si>
  <si>
    <t>Avenida El Paical</t>
  </si>
  <si>
    <t>Avenida Los Periodistas</t>
  </si>
  <si>
    <t>Boulevard Joseph I. Esses</t>
  </si>
  <si>
    <t>Calle "T"</t>
  </si>
  <si>
    <t>Calle 63 Oeste</t>
  </si>
  <si>
    <t>Calle 64 Oeste</t>
  </si>
  <si>
    <t>Calle 75 Oeste</t>
  </si>
  <si>
    <t>Calle 77 Oeste</t>
  </si>
  <si>
    <t>Calle 80 B. Oeste</t>
  </si>
  <si>
    <t>Avenida Arturo Del Valle (Hijo)</t>
  </si>
  <si>
    <t>Calle 28 Oeste (Q)</t>
  </si>
  <si>
    <t>Calle Juan Demóstenes Arosemena</t>
  </si>
  <si>
    <t>Avenida A</t>
  </si>
  <si>
    <t>Avenida de los Poetas</t>
  </si>
  <si>
    <t>Calle 23 Oeste</t>
  </si>
  <si>
    <t>Calle 25 Oeste</t>
  </si>
  <si>
    <t>Calle B</t>
  </si>
  <si>
    <t>Calle Bocas del Toro</t>
  </si>
  <si>
    <t>Avenida Costa del Mar</t>
  </si>
  <si>
    <t>Avenida Costa del Sol</t>
  </si>
  <si>
    <t>Avenida La Antigua</t>
  </si>
  <si>
    <t>Avenida Marina Sur</t>
  </si>
  <si>
    <t>Avenida Paseo del Mar</t>
  </si>
  <si>
    <t>Avenida República de Haití</t>
  </si>
  <si>
    <t>Avenida República de Nicaragua</t>
  </si>
  <si>
    <t>Calle 25 Este</t>
  </si>
  <si>
    <t>Calle 26 Este</t>
  </si>
  <si>
    <t>Calle 26 Oeste (P)</t>
  </si>
  <si>
    <t>Calle 27 Este</t>
  </si>
  <si>
    <t>Calle 28 Este</t>
  </si>
  <si>
    <t>Calle 29 Este</t>
  </si>
  <si>
    <t>Calle 30 Este</t>
  </si>
  <si>
    <t>Calle 31 Este</t>
  </si>
  <si>
    <t>Calle 32 Este</t>
  </si>
  <si>
    <t>Calle 33 Oeste (U)</t>
  </si>
  <si>
    <t>Calle 34 Este</t>
  </si>
  <si>
    <t>Calle 35 Este</t>
  </si>
  <si>
    <t>Calle 36 Este</t>
  </si>
  <si>
    <t>Calle 37 Este</t>
  </si>
  <si>
    <t>Calle 38 Este</t>
  </si>
  <si>
    <t>Calle 39 Este</t>
  </si>
  <si>
    <t>Calle 41 Este</t>
  </si>
  <si>
    <t>Calle Juan Antonio Guisado</t>
  </si>
  <si>
    <t>Avenida B Costa del Este</t>
  </si>
  <si>
    <t>Avenida La Rotonda</t>
  </si>
  <si>
    <t>Boulevard Costa del Este</t>
  </si>
  <si>
    <t>Calle 103 Este</t>
  </si>
  <si>
    <t>Calle 86 Este</t>
  </si>
  <si>
    <t>Calle W</t>
  </si>
  <si>
    <t>Avenida Martin Luther King</t>
  </si>
  <si>
    <t>Calle 15</t>
  </si>
  <si>
    <t>Calle 22</t>
  </si>
  <si>
    <t>Calle Asia</t>
  </si>
  <si>
    <t>Calle Jorge Westerman</t>
  </si>
  <si>
    <t>Avenida San Cristóbal</t>
  </si>
  <si>
    <t>Calle 13</t>
  </si>
  <si>
    <t xml:space="preserve">Avenida Central </t>
  </si>
  <si>
    <t>Avenida Eloy Alfaro</t>
  </si>
  <si>
    <t>Calle 8a Este</t>
  </si>
  <si>
    <t>Calle 9a Este</t>
  </si>
  <si>
    <t>Avenida 4C Sur</t>
  </si>
  <si>
    <t>Avenida Los Fundadores</t>
  </si>
  <si>
    <t>Avenida Punta Chiriquí</t>
  </si>
  <si>
    <t>Calle 56 Este</t>
  </si>
  <si>
    <t>Calle 64 Este</t>
  </si>
  <si>
    <t>Calle 65</t>
  </si>
  <si>
    <t>Calle 65 Este</t>
  </si>
  <si>
    <t>Calle 66</t>
  </si>
  <si>
    <t>Calle 67</t>
  </si>
  <si>
    <t>Calle 69 Este</t>
  </si>
  <si>
    <t>Calle 70 Este</t>
  </si>
  <si>
    <t>Calle 71 Este</t>
  </si>
  <si>
    <t>Calle 73 Este</t>
  </si>
  <si>
    <t>Calle 75 Este</t>
  </si>
  <si>
    <t>Calle 76 Este</t>
  </si>
  <si>
    <t>Calle 77 Este</t>
  </si>
  <si>
    <t>Calle 78 Este</t>
  </si>
  <si>
    <t>Calle 79 Este</t>
  </si>
  <si>
    <t>Calle Flor Del Espíritu Santo</t>
  </si>
  <si>
    <t>Calle Matilde Obarrio De Mallet</t>
  </si>
  <si>
    <t>Calle República de la India</t>
  </si>
  <si>
    <t>Avenida Ancón</t>
  </si>
  <si>
    <t>Avenida Pablo Arosemena</t>
  </si>
  <si>
    <t>Calle 17 Este</t>
  </si>
  <si>
    <t>Calle Estudiante</t>
  </si>
  <si>
    <t>Calle H</t>
  </si>
  <si>
    <t>Calle I</t>
  </si>
  <si>
    <t>Calle J</t>
  </si>
  <si>
    <t>Calle Llano Bonito</t>
  </si>
  <si>
    <t>Avenida La Paz</t>
  </si>
  <si>
    <t xml:space="preserve">Avenida 3B Sur </t>
  </si>
  <si>
    <t>Avenida Aquilino De La Guardia</t>
  </si>
  <si>
    <t>Avenida Demetrio B. Lakas</t>
  </si>
  <si>
    <t>Calle Eusebio A. Morales</t>
  </si>
  <si>
    <t>Avenida Samuel Lewis Galindo</t>
  </si>
  <si>
    <t>Ernesto Córdoba Campos</t>
  </si>
  <si>
    <t>Calle Martín Sosa</t>
  </si>
  <si>
    <t xml:space="preserve">Avenida 7AC. Norte </t>
  </si>
  <si>
    <t>Calle 65 Oeste - Harry Heno</t>
  </si>
  <si>
    <t xml:space="preserve">Calle 74 Oeste - Juan Rivera Reyes </t>
  </si>
  <si>
    <t>Calle Margarita A. de Vallarino</t>
  </si>
  <si>
    <t>Avenida 3A Norte - Eric Del Valle</t>
  </si>
  <si>
    <t>Avenida Nicanor De Obarrio - Calle 50</t>
  </si>
  <si>
    <t>Calle 43 - Calle Felipe E. Motta C.</t>
  </si>
  <si>
    <t>Calle 49 A Oeste</t>
  </si>
  <si>
    <t>Calle 50 D Este - Las Acacias</t>
  </si>
  <si>
    <t>Calle 50 Este - Ricardo Arias</t>
  </si>
  <si>
    <t>Calle 51 Este</t>
  </si>
  <si>
    <t>Calle 53 Oeste - Dr. Alberto Navarro</t>
  </si>
  <si>
    <t>Calle 54 Este - Santa Ana</t>
  </si>
  <si>
    <t>Calle 55 Este - Santa Rita</t>
  </si>
  <si>
    <t>Calle 56 Este - San Gabriel</t>
  </si>
  <si>
    <t>Calle 57 Este - San Miguel</t>
  </si>
  <si>
    <t>Calle 58 Este - Santo Domingo</t>
  </si>
  <si>
    <t>Calle 59 Este - San Felipe</t>
  </si>
  <si>
    <t>Calle 61 Oeste - Vía Grecia</t>
  </si>
  <si>
    <t>Calle 62 A Oeste - José Guillermo Batalla</t>
  </si>
  <si>
    <t xml:space="preserve">Calle Ricardo Miro </t>
  </si>
  <si>
    <t>Avenida 5C Norte - Los Segoyas</t>
  </si>
  <si>
    <t>Calle 66 Oeste - Jorge A. Zarak</t>
  </si>
  <si>
    <t>Calle 100 Oeste - Calle 16 Monte Oscuro</t>
  </si>
  <si>
    <t>Avenida 3AC - Andrés Mojica</t>
  </si>
  <si>
    <t>Avenida 1A Sur - Calle 1 Carrasquilla</t>
  </si>
  <si>
    <t>Avenida 5 Sur - José Matilde Pérez</t>
  </si>
  <si>
    <t xml:space="preserve">Calle 72 Este </t>
  </si>
  <si>
    <t xml:space="preserve">Avenida 6 Sur </t>
  </si>
  <si>
    <t>Calle Diego de Almagro</t>
  </si>
  <si>
    <t>Calle 4ta.</t>
  </si>
  <si>
    <t>Calle 5ta.</t>
  </si>
  <si>
    <t>Calle 81 Este - Calle 1a Parque Lefevre</t>
  </si>
  <si>
    <t>Calle 85 Este - Calle 5</t>
  </si>
  <si>
    <t>Calle 87 1/2 Este - Calle 7</t>
  </si>
  <si>
    <t>Calle 92 Este - Calle 8</t>
  </si>
  <si>
    <t>Calle 95 Oeste - Calle 11 1/2</t>
  </si>
  <si>
    <t>Calle 97 Oeste - Calle 13</t>
  </si>
  <si>
    <t>Autopista Panamá - Colón</t>
  </si>
  <si>
    <t>Carretera Transístmica - Boyd Roosevelt</t>
  </si>
  <si>
    <t>Calle 16 Oeste</t>
  </si>
  <si>
    <t>Calle 18 Oeste</t>
  </si>
  <si>
    <t>Avenida Ascanio Arosemena - Balboa</t>
  </si>
  <si>
    <t>Calle Rubén Darío</t>
  </si>
  <si>
    <t>Calle Gerardo Ortega</t>
  </si>
  <si>
    <t>Avenida 4C Norte - Gervacio García</t>
  </si>
  <si>
    <t>Calle Isaac Hanono Misri</t>
  </si>
  <si>
    <t>Calle 3ra.</t>
  </si>
  <si>
    <t>Calle 5 Oeste - Calle 4ta.</t>
  </si>
  <si>
    <t>Calle 98 Oeste - Calle 14</t>
  </si>
  <si>
    <t>Avenida Luis Álvarez</t>
  </si>
  <si>
    <t>Carretera Cerro Patacón</t>
  </si>
  <si>
    <t xml:space="preserve">Calle 88 Oeste - Calle 7ma </t>
  </si>
  <si>
    <t>Avenida Ascanio Arosemena - Balboa</t>
  </si>
  <si>
    <t>Avenida Miguel A. Brostella</t>
  </si>
  <si>
    <t xml:space="preserve">Avenida Ramón Arias </t>
  </si>
  <si>
    <t xml:space="preserve">Avenida Paseo del Amazonas </t>
  </si>
  <si>
    <t xml:space="preserve">Avenida 2C Norte </t>
  </si>
  <si>
    <t>Avenida 8C Norte</t>
  </si>
  <si>
    <t>Avenida de los Mártires</t>
  </si>
  <si>
    <t xml:space="preserve">Calle 40 Este </t>
  </si>
  <si>
    <t xml:space="preserve">Calle 1a. Perejil - 38 Oeste </t>
  </si>
  <si>
    <t>Calle 64 Oeste - Calle 2a Vista Hermosa</t>
  </si>
  <si>
    <t>Calle 64a Oeste - Calle 3a Vista Hermosa</t>
  </si>
  <si>
    <t>Calle 66 Oeste - Calle 4a Vista Hermosa</t>
  </si>
  <si>
    <t>Calle 68 A Oeste - Calle 6a  </t>
  </si>
  <si>
    <t>Calle 1a Norte - Calle José G. Duque</t>
  </si>
  <si>
    <t>Calle David de Castro</t>
  </si>
  <si>
    <t>Calle San Juan B. de la Salle</t>
  </si>
  <si>
    <t xml:space="preserve">Avenida 7aC Norte </t>
  </si>
  <si>
    <t>Avenida 14B Norte</t>
  </si>
  <si>
    <t>Avenida 23C Norte - Buenos Aires</t>
  </si>
  <si>
    <t>Avenida 23E Norte</t>
  </si>
  <si>
    <t>Avenida 17B Norte</t>
  </si>
  <si>
    <t>Calle 61A Oeste</t>
  </si>
  <si>
    <t>Avenida 4a Norte - Calle La Pulida</t>
  </si>
  <si>
    <t>Avenida 9a - Alice Stone</t>
  </si>
  <si>
    <t>Avenida 3ra Sur</t>
  </si>
  <si>
    <t>Avenida Nicanor de Obarrio - Calle 50</t>
  </si>
  <si>
    <t>Calle 53a Este - Winston Churchill</t>
  </si>
  <si>
    <t xml:space="preserve">Calle 62 A Este </t>
  </si>
  <si>
    <t>Calle 62 Este</t>
  </si>
  <si>
    <t>Calle 9na. - Alice Stone</t>
  </si>
  <si>
    <t>Corredor de los Pobres</t>
  </si>
  <si>
    <t>-</t>
  </si>
  <si>
    <t>Lugar de ocurrencia y corregimiento</t>
  </si>
  <si>
    <t>Calle C - Calle 12</t>
  </si>
  <si>
    <t>Calle 53A Este - José De La Cruz Herrera</t>
  </si>
  <si>
    <t xml:space="preserve">                                 TOTAL</t>
  </si>
  <si>
    <t>(1)  Incluye caída de persona o cosa del vehículo en marcha, colisión y vuelco, colisión y atropello, atropello y</t>
  </si>
  <si>
    <t>Avenida 5a Sur </t>
  </si>
  <si>
    <t>Calle 6ta.</t>
  </si>
  <si>
    <t xml:space="preserve">      colisión, atropello y vuelco y los accidentes que no se especifican en ninguna de las clases mencionadas.   </t>
  </si>
  <si>
    <t>El Chorrillo: (Continuación)</t>
  </si>
  <si>
    <t>La Exposición o Calidonia: (Continuación)</t>
  </si>
  <si>
    <t>Curundú: (Continuación)</t>
  </si>
  <si>
    <t>Bella Vista: (Continuación)</t>
  </si>
  <si>
    <t>Pueblo Nuevo: (Continuación)</t>
  </si>
  <si>
    <t>San Francisco: (Continuación)</t>
  </si>
  <si>
    <t>Parque Lefevre: (Continuación)</t>
  </si>
  <si>
    <t>Ancón: (Continuación)</t>
  </si>
  <si>
    <t>Las Mañanitas: (Continuación)</t>
  </si>
  <si>
    <t>Boulevard Pacífica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</si>
</sst>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7" fillId="0" borderId="0" applyFont="0" applyFill="0" applyBorder="0" applyAlignment="0" applyProtection="0"/>
  </cellStyleXfs>
  <cellXfs count="65">
    <xf numFmtId="0" fontId="0" fillId="0" borderId="0" xfId="0"/>
    <xf numFmtId="3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/>
    <xf numFmtId="3" fontId="1" fillId="0" borderId="0" xfId="0" applyNumberFormat="1" applyFont="1" applyFill="1"/>
    <xf numFmtId="3" fontId="2" fillId="0" borderId="0" xfId="0" applyNumberFormat="1" applyFont="1" applyFill="1" applyBorder="1" applyAlignment="1">
      <alignment horizontal="left"/>
    </xf>
    <xf numFmtId="3" fontId="2" fillId="0" borderId="8" xfId="0" applyNumberFormat="1" applyFont="1" applyFill="1" applyBorder="1" applyAlignment="1">
      <alignment horizontal="right"/>
    </xf>
    <xf numFmtId="3" fontId="1" fillId="0" borderId="8" xfId="0" applyNumberFormat="1" applyFont="1" applyFill="1" applyBorder="1"/>
    <xf numFmtId="3" fontId="1" fillId="0" borderId="8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/>
    <xf numFmtId="3" fontId="1" fillId="0" borderId="0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left"/>
    </xf>
    <xf numFmtId="3" fontId="2" fillId="0" borderId="8" xfId="0" applyNumberFormat="1" applyFont="1" applyFill="1" applyBorder="1"/>
    <xf numFmtId="0" fontId="1" fillId="0" borderId="8" xfId="0" applyNumberFormat="1" applyFont="1" applyFill="1" applyBorder="1"/>
    <xf numFmtId="0" fontId="1" fillId="0" borderId="8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left"/>
    </xf>
    <xf numFmtId="3" fontId="1" fillId="0" borderId="11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1" fillId="0" borderId="0" xfId="0" applyNumberFormat="1" applyFont="1" applyFill="1" applyBorder="1" applyAlignment="1">
      <alignment horizontal="right"/>
    </xf>
    <xf numFmtId="0" fontId="1" fillId="0" borderId="0" xfId="1" applyFont="1" applyFill="1"/>
    <xf numFmtId="3" fontId="2" fillId="0" borderId="10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center" vertical="top" wrapText="1"/>
    </xf>
    <xf numFmtId="3" fontId="2" fillId="0" borderId="1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/>
    <xf numFmtId="0" fontId="0" fillId="0" borderId="0" xfId="0" applyFont="1" applyAlignment="1"/>
    <xf numFmtId="1" fontId="1" fillId="0" borderId="8" xfId="0" applyNumberFormat="1" applyFont="1" applyFill="1" applyBorder="1" applyAlignment="1">
      <alignment horizontal="right"/>
    </xf>
    <xf numFmtId="3" fontId="2" fillId="0" borderId="0" xfId="0" applyNumberFormat="1" applyFont="1" applyFill="1"/>
    <xf numFmtId="0" fontId="0" fillId="0" borderId="0" xfId="0" applyNumberFormat="1"/>
    <xf numFmtId="3" fontId="2" fillId="0" borderId="0" xfId="0" applyNumberFormat="1" applyFont="1" applyFill="1" applyBorder="1" applyAlignment="1"/>
    <xf numFmtId="3" fontId="1" fillId="0" borderId="6" xfId="0" applyNumberFormat="1" applyFont="1" applyFill="1" applyBorder="1"/>
    <xf numFmtId="1" fontId="1" fillId="0" borderId="10" xfId="0" applyNumberFormat="1" applyFont="1" applyFill="1" applyBorder="1" applyAlignment="1">
      <alignment horizontal="right"/>
    </xf>
    <xf numFmtId="1" fontId="5" fillId="0" borderId="8" xfId="0" applyNumberFormat="1" applyFont="1" applyFill="1" applyBorder="1" applyAlignment="1">
      <alignment horizontal="right"/>
    </xf>
    <xf numFmtId="1" fontId="6" fillId="0" borderId="8" xfId="0" applyNumberFormat="1" applyFont="1" applyFill="1" applyBorder="1" applyAlignment="1">
      <alignment horizontal="right"/>
    </xf>
    <xf numFmtId="0" fontId="0" fillId="0" borderId="8" xfId="0" applyNumberFormat="1" applyBorder="1"/>
    <xf numFmtId="3" fontId="1" fillId="0" borderId="5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1" fontId="5" fillId="0" borderId="10" xfId="0" applyNumberFormat="1" applyFont="1" applyFill="1" applyBorder="1" applyAlignment="1">
      <alignment horizontal="right"/>
    </xf>
    <xf numFmtId="0" fontId="0" fillId="0" borderId="0" xfId="0" applyFont="1" applyFill="1" applyAlignment="1"/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/>
    <xf numFmtId="9" fontId="1" fillId="0" borderId="0" xfId="2" applyFont="1" applyFill="1" applyAlignment="1"/>
    <xf numFmtId="3" fontId="1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_97-02 2" xfId="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5"/>
  <sheetViews>
    <sheetView tabSelected="1" zoomScale="110" zoomScaleNormal="110" workbookViewId="0">
      <selection sqref="A1:H1"/>
    </sheetView>
  </sheetViews>
  <sheetFormatPr baseColWidth="10" defaultColWidth="11.42578125" defaultRowHeight="20.100000000000001" customHeight="1" x14ac:dyDescent="0.2"/>
  <cols>
    <col min="1" max="1" width="1.5703125" style="3" customWidth="1"/>
    <col min="2" max="2" width="39.7109375" style="3" customWidth="1"/>
    <col min="3" max="3" width="7.7109375" style="3" customWidth="1"/>
    <col min="4" max="4" width="8.7109375" style="3" customWidth="1"/>
    <col min="5" max="5" width="10.28515625" style="3" customWidth="1"/>
    <col min="6" max="6" width="9.28515625" style="3" customWidth="1"/>
    <col min="7" max="7" width="7.85546875" style="3" customWidth="1"/>
    <col min="8" max="8" width="6" style="3" customWidth="1"/>
    <col min="9" max="9" width="11.42578125" style="2"/>
    <col min="10" max="16384" width="11.42578125" style="3"/>
  </cols>
  <sheetData>
    <row r="1" spans="1:8" ht="17.100000000000001" customHeight="1" x14ac:dyDescent="0.2">
      <c r="A1" s="48" t="s">
        <v>8</v>
      </c>
      <c r="B1" s="48"/>
      <c r="C1" s="48"/>
      <c r="D1" s="48"/>
      <c r="E1" s="48"/>
      <c r="F1" s="48"/>
      <c r="G1" s="48"/>
      <c r="H1" s="48"/>
    </row>
    <row r="2" spans="1:8" ht="17.100000000000001" customHeight="1" x14ac:dyDescent="0.2">
      <c r="A2" s="48" t="s">
        <v>9</v>
      </c>
      <c r="B2" s="48"/>
      <c r="C2" s="48"/>
      <c r="D2" s="48"/>
      <c r="E2" s="48"/>
      <c r="F2" s="48"/>
      <c r="G2" s="48"/>
      <c r="H2" s="48"/>
    </row>
    <row r="3" spans="1:8" ht="7.5" customHeight="1" x14ac:dyDescent="0.2">
      <c r="B3" s="1" t="s">
        <v>0</v>
      </c>
      <c r="C3" s="1"/>
      <c r="D3" s="1"/>
      <c r="E3" s="1"/>
      <c r="F3" s="1"/>
      <c r="G3" s="1"/>
      <c r="H3" s="1"/>
    </row>
    <row r="4" spans="1:8" ht="17.100000000000001" customHeight="1" x14ac:dyDescent="0.2">
      <c r="A4" s="49" t="s">
        <v>304</v>
      </c>
      <c r="B4" s="50"/>
      <c r="C4" s="55" t="s">
        <v>1</v>
      </c>
      <c r="D4" s="56"/>
      <c r="E4" s="56"/>
      <c r="F4" s="56"/>
      <c r="G4" s="56"/>
      <c r="H4" s="56"/>
    </row>
    <row r="5" spans="1:8" ht="17.100000000000001" customHeight="1" x14ac:dyDescent="0.2">
      <c r="A5" s="51"/>
      <c r="B5" s="52"/>
      <c r="C5" s="57" t="s">
        <v>2</v>
      </c>
      <c r="D5" s="60" t="s">
        <v>3</v>
      </c>
      <c r="E5" s="61"/>
      <c r="F5" s="61"/>
      <c r="G5" s="61"/>
      <c r="H5" s="61"/>
    </row>
    <row r="6" spans="1:8" ht="17.100000000000001" customHeight="1" x14ac:dyDescent="0.2">
      <c r="A6" s="51"/>
      <c r="B6" s="52"/>
      <c r="C6" s="58"/>
      <c r="D6" s="57" t="s">
        <v>4</v>
      </c>
      <c r="E6" s="57" t="s">
        <v>72</v>
      </c>
      <c r="F6" s="57" t="s">
        <v>5</v>
      </c>
      <c r="G6" s="57" t="s">
        <v>73</v>
      </c>
      <c r="H6" s="62" t="s">
        <v>6</v>
      </c>
    </row>
    <row r="7" spans="1:8" ht="17.100000000000001" customHeight="1" x14ac:dyDescent="0.2">
      <c r="A7" s="51"/>
      <c r="B7" s="52"/>
      <c r="C7" s="58"/>
      <c r="D7" s="58"/>
      <c r="E7" s="58"/>
      <c r="F7" s="58"/>
      <c r="G7" s="58"/>
      <c r="H7" s="63"/>
    </row>
    <row r="8" spans="1:8" ht="17.100000000000001" customHeight="1" x14ac:dyDescent="0.2">
      <c r="A8" s="53"/>
      <c r="B8" s="54"/>
      <c r="C8" s="59"/>
      <c r="D8" s="59"/>
      <c r="E8" s="59"/>
      <c r="F8" s="59"/>
      <c r="G8" s="59"/>
      <c r="H8" s="64"/>
    </row>
    <row r="9" spans="1:8" ht="2.25" customHeight="1" x14ac:dyDescent="0.2">
      <c r="B9" s="24"/>
      <c r="C9" s="25"/>
      <c r="D9" s="22"/>
      <c r="E9" s="22"/>
      <c r="F9" s="22"/>
      <c r="G9" s="22"/>
      <c r="H9" s="23"/>
    </row>
    <row r="10" spans="1:8" ht="17.100000000000001" customHeight="1" x14ac:dyDescent="0.2">
      <c r="A10" s="30" t="s">
        <v>307</v>
      </c>
      <c r="B10" s="37"/>
      <c r="C10" s="5">
        <f>SUM(D10:H10)</f>
        <v>25033</v>
      </c>
      <c r="D10" s="5">
        <f>SUM(D11:D113)</f>
        <v>22671</v>
      </c>
      <c r="E10" s="5">
        <f>SUM(E11:E113)</f>
        <v>1508</v>
      </c>
      <c r="F10" s="5">
        <f>SUM(F11:F113)</f>
        <v>470</v>
      </c>
      <c r="G10" s="5">
        <f>SUM(G11:G113)</f>
        <v>183</v>
      </c>
      <c r="H10" s="21">
        <f>SUM(H11:H113)</f>
        <v>201</v>
      </c>
    </row>
    <row r="11" spans="1:8" ht="15" customHeight="1" x14ac:dyDescent="0.2">
      <c r="B11" s="12" t="s">
        <v>257</v>
      </c>
      <c r="C11" s="5">
        <f t="shared" ref="C11:C38" si="0">SUM(D11:H11)</f>
        <v>103</v>
      </c>
      <c r="D11" s="6">
        <v>48</v>
      </c>
      <c r="E11" s="6">
        <v>39</v>
      </c>
      <c r="F11" s="27">
        <v>1</v>
      </c>
      <c r="G11" s="7">
        <v>8</v>
      </c>
      <c r="H11" s="10">
        <v>7</v>
      </c>
    </row>
    <row r="12" spans="1:8" ht="15" customHeight="1" x14ac:dyDescent="0.2">
      <c r="B12" s="12" t="s">
        <v>11</v>
      </c>
      <c r="C12" s="5">
        <f t="shared" si="0"/>
        <v>148</v>
      </c>
      <c r="D12" s="6">
        <v>131</v>
      </c>
      <c r="E12" s="6">
        <v>6</v>
      </c>
      <c r="F12" s="7">
        <v>10</v>
      </c>
      <c r="G12" s="27" t="s">
        <v>303</v>
      </c>
      <c r="H12" s="32">
        <v>1</v>
      </c>
    </row>
    <row r="13" spans="1:8" ht="15" customHeight="1" x14ac:dyDescent="0.2">
      <c r="B13" s="12" t="s">
        <v>212</v>
      </c>
      <c r="C13" s="5">
        <f t="shared" si="0"/>
        <v>30</v>
      </c>
      <c r="D13" s="6">
        <v>30</v>
      </c>
      <c r="E13" s="27" t="s">
        <v>303</v>
      </c>
      <c r="F13" s="27" t="s">
        <v>303</v>
      </c>
      <c r="G13" s="27" t="s">
        <v>303</v>
      </c>
      <c r="H13" s="32" t="s">
        <v>303</v>
      </c>
    </row>
    <row r="14" spans="1:8" ht="15" customHeight="1" x14ac:dyDescent="0.2">
      <c r="B14" s="12" t="s">
        <v>247</v>
      </c>
      <c r="C14" s="5">
        <f t="shared" si="0"/>
        <v>60</v>
      </c>
      <c r="D14" s="6">
        <v>57</v>
      </c>
      <c r="E14" s="6">
        <v>1</v>
      </c>
      <c r="F14" s="27" t="s">
        <v>303</v>
      </c>
      <c r="G14" s="27" t="s">
        <v>303</v>
      </c>
      <c r="H14" s="32">
        <v>2</v>
      </c>
    </row>
    <row r="15" spans="1:8" ht="15" customHeight="1" x14ac:dyDescent="0.2">
      <c r="B15" s="12" t="s">
        <v>219</v>
      </c>
      <c r="C15" s="5">
        <f t="shared" si="0"/>
        <v>42</v>
      </c>
      <c r="D15" s="6">
        <v>41</v>
      </c>
      <c r="E15" s="27">
        <v>1</v>
      </c>
      <c r="F15" s="27" t="s">
        <v>303</v>
      </c>
      <c r="G15" s="27" t="s">
        <v>303</v>
      </c>
      <c r="H15" s="32" t="s">
        <v>303</v>
      </c>
    </row>
    <row r="16" spans="1:8" ht="15" customHeight="1" x14ac:dyDescent="0.2">
      <c r="B16" s="12" t="s">
        <v>10</v>
      </c>
      <c r="C16" s="5">
        <f t="shared" si="0"/>
        <v>166</v>
      </c>
      <c r="D16" s="6">
        <v>157</v>
      </c>
      <c r="E16" s="27">
        <v>5</v>
      </c>
      <c r="F16" s="7">
        <v>3</v>
      </c>
      <c r="G16" s="27" t="s">
        <v>303</v>
      </c>
      <c r="H16" s="32">
        <v>1</v>
      </c>
    </row>
    <row r="17" spans="2:8" ht="15" customHeight="1" x14ac:dyDescent="0.2">
      <c r="B17" s="12" t="s">
        <v>12</v>
      </c>
      <c r="C17" s="5">
        <f t="shared" si="0"/>
        <v>71</v>
      </c>
      <c r="D17" s="6">
        <v>64</v>
      </c>
      <c r="E17" s="6">
        <v>7</v>
      </c>
      <c r="F17" s="27" t="s">
        <v>303</v>
      </c>
      <c r="G17" s="27" t="s">
        <v>303</v>
      </c>
      <c r="H17" s="32" t="s">
        <v>303</v>
      </c>
    </row>
    <row r="18" spans="2:8" ht="15" customHeight="1" x14ac:dyDescent="0.2">
      <c r="B18" s="12" t="s">
        <v>213</v>
      </c>
      <c r="C18" s="5">
        <f t="shared" si="0"/>
        <v>42</v>
      </c>
      <c r="D18" s="6">
        <v>37</v>
      </c>
      <c r="E18" s="6">
        <v>3</v>
      </c>
      <c r="F18" s="27">
        <v>2</v>
      </c>
      <c r="G18" s="27" t="s">
        <v>303</v>
      </c>
      <c r="H18" s="32" t="s">
        <v>303</v>
      </c>
    </row>
    <row r="19" spans="2:8" ht="15" customHeight="1" x14ac:dyDescent="0.2">
      <c r="B19" s="12" t="s">
        <v>13</v>
      </c>
      <c r="C19" s="5">
        <f t="shared" si="0"/>
        <v>111</v>
      </c>
      <c r="D19" s="6">
        <v>107</v>
      </c>
      <c r="E19" s="27">
        <v>3</v>
      </c>
      <c r="F19" s="27">
        <v>1</v>
      </c>
      <c r="G19" s="27" t="s">
        <v>303</v>
      </c>
      <c r="H19" s="32" t="s">
        <v>303</v>
      </c>
    </row>
    <row r="20" spans="2:8" ht="15" customHeight="1" x14ac:dyDescent="0.2">
      <c r="B20" s="12" t="s">
        <v>261</v>
      </c>
      <c r="C20" s="5">
        <f t="shared" si="0"/>
        <v>50</v>
      </c>
      <c r="D20" s="6">
        <v>44</v>
      </c>
      <c r="E20" s="27">
        <v>4</v>
      </c>
      <c r="F20" s="7">
        <v>2</v>
      </c>
      <c r="G20" s="27" t="s">
        <v>303</v>
      </c>
      <c r="H20" s="32" t="s">
        <v>303</v>
      </c>
    </row>
    <row r="21" spans="2:8" ht="15" customHeight="1" x14ac:dyDescent="0.2">
      <c r="B21" s="12" t="s">
        <v>14</v>
      </c>
      <c r="C21" s="5">
        <f t="shared" si="0"/>
        <v>81</v>
      </c>
      <c r="D21" s="6">
        <v>77</v>
      </c>
      <c r="E21" s="6">
        <v>3</v>
      </c>
      <c r="F21" s="7">
        <v>1</v>
      </c>
      <c r="G21" s="27" t="s">
        <v>303</v>
      </c>
      <c r="H21" s="32" t="s">
        <v>303</v>
      </c>
    </row>
    <row r="22" spans="2:8" ht="15" customHeight="1" x14ac:dyDescent="0.2">
      <c r="B22" s="12" t="s">
        <v>15</v>
      </c>
      <c r="C22" s="5">
        <f t="shared" si="0"/>
        <v>93</v>
      </c>
      <c r="D22" s="6">
        <v>85</v>
      </c>
      <c r="E22" s="6">
        <v>5</v>
      </c>
      <c r="F22" s="27">
        <v>1</v>
      </c>
      <c r="G22" s="27" t="s">
        <v>303</v>
      </c>
      <c r="H22" s="32">
        <v>2</v>
      </c>
    </row>
    <row r="23" spans="2:8" ht="15" customHeight="1" x14ac:dyDescent="0.2">
      <c r="B23" s="12" t="s">
        <v>16</v>
      </c>
      <c r="C23" s="5">
        <f t="shared" si="0"/>
        <v>484</v>
      </c>
      <c r="D23" s="6">
        <v>456</v>
      </c>
      <c r="E23" s="6">
        <v>16</v>
      </c>
      <c r="F23" s="7">
        <v>4</v>
      </c>
      <c r="G23" s="7">
        <v>1</v>
      </c>
      <c r="H23" s="10">
        <v>7</v>
      </c>
    </row>
    <row r="24" spans="2:8" ht="15" customHeight="1" x14ac:dyDescent="0.2">
      <c r="B24" s="12" t="s">
        <v>17</v>
      </c>
      <c r="C24" s="5">
        <f t="shared" si="0"/>
        <v>306</v>
      </c>
      <c r="D24" s="6">
        <v>302</v>
      </c>
      <c r="E24" s="27">
        <v>2</v>
      </c>
      <c r="F24" s="7">
        <v>2</v>
      </c>
      <c r="G24" s="27" t="s">
        <v>303</v>
      </c>
      <c r="H24" s="32" t="s">
        <v>303</v>
      </c>
    </row>
    <row r="25" spans="2:8" ht="15" customHeight="1" x14ac:dyDescent="0.2">
      <c r="B25" s="12" t="s">
        <v>18</v>
      </c>
      <c r="C25" s="5">
        <f t="shared" si="0"/>
        <v>75</v>
      </c>
      <c r="D25" s="6">
        <v>72</v>
      </c>
      <c r="E25" s="27">
        <v>3</v>
      </c>
      <c r="F25" s="27" t="s">
        <v>303</v>
      </c>
      <c r="G25" s="27" t="s">
        <v>303</v>
      </c>
      <c r="H25" s="32" t="s">
        <v>303</v>
      </c>
    </row>
    <row r="26" spans="2:8" ht="15" customHeight="1" x14ac:dyDescent="0.2">
      <c r="B26" s="12" t="s">
        <v>19</v>
      </c>
      <c r="C26" s="5">
        <f t="shared" si="0"/>
        <v>240</v>
      </c>
      <c r="D26" s="6">
        <v>231</v>
      </c>
      <c r="E26" s="27">
        <v>3</v>
      </c>
      <c r="F26" s="7">
        <v>5</v>
      </c>
      <c r="G26" s="27" t="s">
        <v>303</v>
      </c>
      <c r="H26" s="32">
        <v>1</v>
      </c>
    </row>
    <row r="27" spans="2:8" ht="15" customHeight="1" x14ac:dyDescent="0.2">
      <c r="B27" s="12" t="s">
        <v>20</v>
      </c>
      <c r="C27" s="5">
        <f t="shared" si="0"/>
        <v>441</v>
      </c>
      <c r="D27" s="6">
        <v>429</v>
      </c>
      <c r="E27" s="6">
        <v>7</v>
      </c>
      <c r="F27" s="27">
        <v>4</v>
      </c>
      <c r="G27" s="27" t="s">
        <v>303</v>
      </c>
      <c r="H27" s="32">
        <v>1</v>
      </c>
    </row>
    <row r="28" spans="2:8" ht="15" customHeight="1" x14ac:dyDescent="0.2">
      <c r="B28" s="12" t="s">
        <v>21</v>
      </c>
      <c r="C28" s="5">
        <f t="shared" si="0"/>
        <v>38</v>
      </c>
      <c r="D28" s="6">
        <v>36</v>
      </c>
      <c r="E28" s="27">
        <v>2</v>
      </c>
      <c r="F28" s="27" t="s">
        <v>303</v>
      </c>
      <c r="G28" s="27" t="s">
        <v>303</v>
      </c>
      <c r="H28" s="32" t="s">
        <v>303</v>
      </c>
    </row>
    <row r="29" spans="2:8" ht="15" customHeight="1" x14ac:dyDescent="0.2">
      <c r="B29" s="2" t="s">
        <v>22</v>
      </c>
      <c r="C29" s="5">
        <f t="shared" si="0"/>
        <v>87</v>
      </c>
      <c r="D29" s="6">
        <v>80</v>
      </c>
      <c r="E29" s="6">
        <v>6</v>
      </c>
      <c r="F29" s="7">
        <v>1</v>
      </c>
      <c r="G29" s="27" t="s">
        <v>303</v>
      </c>
      <c r="H29" s="32" t="s">
        <v>303</v>
      </c>
    </row>
    <row r="30" spans="2:8" ht="15" customHeight="1" x14ac:dyDescent="0.2">
      <c r="B30" s="12" t="s">
        <v>23</v>
      </c>
      <c r="C30" s="5">
        <f t="shared" si="0"/>
        <v>112</v>
      </c>
      <c r="D30" s="6">
        <v>95</v>
      </c>
      <c r="E30" s="6">
        <v>13</v>
      </c>
      <c r="F30" s="27" t="s">
        <v>303</v>
      </c>
      <c r="G30" s="27">
        <v>2</v>
      </c>
      <c r="H30" s="32">
        <v>2</v>
      </c>
    </row>
    <row r="31" spans="2:8" ht="15" customHeight="1" x14ac:dyDescent="0.2">
      <c r="B31" s="12" t="s">
        <v>24</v>
      </c>
      <c r="C31" s="5">
        <f t="shared" si="0"/>
        <v>291</v>
      </c>
      <c r="D31" s="6">
        <v>273</v>
      </c>
      <c r="E31" s="6">
        <v>6</v>
      </c>
      <c r="F31" s="8">
        <v>6</v>
      </c>
      <c r="G31" s="27">
        <v>2</v>
      </c>
      <c r="H31" s="32">
        <v>4</v>
      </c>
    </row>
    <row r="32" spans="2:8" ht="15" customHeight="1" x14ac:dyDescent="0.2">
      <c r="B32" s="12" t="s">
        <v>214</v>
      </c>
      <c r="C32" s="5">
        <f t="shared" si="0"/>
        <v>47</v>
      </c>
      <c r="D32" s="6">
        <v>42</v>
      </c>
      <c r="E32" s="6">
        <v>3</v>
      </c>
      <c r="F32" s="7">
        <v>2</v>
      </c>
      <c r="G32" s="27" t="s">
        <v>303</v>
      </c>
      <c r="H32" s="32" t="s">
        <v>303</v>
      </c>
    </row>
    <row r="33" spans="1:8" ht="15" customHeight="1" x14ac:dyDescent="0.2">
      <c r="B33" s="12" t="s">
        <v>25</v>
      </c>
      <c r="C33" s="5">
        <f t="shared" si="0"/>
        <v>829</v>
      </c>
      <c r="D33" s="6">
        <v>753</v>
      </c>
      <c r="E33" s="6">
        <v>37</v>
      </c>
      <c r="F33" s="7">
        <v>22</v>
      </c>
      <c r="G33" s="7">
        <v>7</v>
      </c>
      <c r="H33" s="10">
        <v>10</v>
      </c>
    </row>
    <row r="34" spans="1:8" ht="15" customHeight="1" x14ac:dyDescent="0.2">
      <c r="B34" s="12" t="s">
        <v>26</v>
      </c>
      <c r="C34" s="5">
        <f t="shared" si="0"/>
        <v>75</v>
      </c>
      <c r="D34" s="6">
        <v>69</v>
      </c>
      <c r="E34" s="6">
        <v>4</v>
      </c>
      <c r="F34" s="27">
        <v>2</v>
      </c>
      <c r="G34" s="27" t="s">
        <v>303</v>
      </c>
      <c r="H34" s="32" t="s">
        <v>303</v>
      </c>
    </row>
    <row r="35" spans="1:8" ht="15" customHeight="1" x14ac:dyDescent="0.2">
      <c r="B35" s="12" t="s">
        <v>27</v>
      </c>
      <c r="C35" s="5">
        <f t="shared" si="0"/>
        <v>63</v>
      </c>
      <c r="D35" s="6">
        <v>60</v>
      </c>
      <c r="E35" s="27">
        <v>1</v>
      </c>
      <c r="F35" s="7">
        <v>2</v>
      </c>
      <c r="G35" s="27" t="s">
        <v>303</v>
      </c>
      <c r="H35" s="32" t="s">
        <v>303</v>
      </c>
    </row>
    <row r="36" spans="1:8" ht="15" customHeight="1" x14ac:dyDescent="0.2">
      <c r="B36" s="12" t="s">
        <v>28</v>
      </c>
      <c r="C36" s="5">
        <f t="shared" si="0"/>
        <v>270</v>
      </c>
      <c r="D36" s="6">
        <v>257</v>
      </c>
      <c r="E36" s="6">
        <v>4</v>
      </c>
      <c r="F36" s="7">
        <v>7</v>
      </c>
      <c r="G36" s="7">
        <v>2</v>
      </c>
      <c r="H36" s="32" t="s">
        <v>303</v>
      </c>
    </row>
    <row r="37" spans="1:8" ht="15" customHeight="1" x14ac:dyDescent="0.2">
      <c r="B37" s="12" t="s">
        <v>29</v>
      </c>
      <c r="C37" s="5">
        <f t="shared" si="0"/>
        <v>789</v>
      </c>
      <c r="D37" s="6">
        <v>758</v>
      </c>
      <c r="E37" s="6">
        <v>11</v>
      </c>
      <c r="F37" s="7">
        <v>16</v>
      </c>
      <c r="G37" s="27" t="s">
        <v>303</v>
      </c>
      <c r="H37" s="10">
        <v>4</v>
      </c>
    </row>
    <row r="38" spans="1:8" ht="15" customHeight="1" x14ac:dyDescent="0.2">
      <c r="B38" s="2" t="s">
        <v>30</v>
      </c>
      <c r="C38" s="5">
        <f t="shared" si="0"/>
        <v>41</v>
      </c>
      <c r="D38" s="6">
        <v>40</v>
      </c>
      <c r="E38" s="27" t="s">
        <v>303</v>
      </c>
      <c r="F38" s="7">
        <v>1</v>
      </c>
      <c r="G38" s="27" t="s">
        <v>303</v>
      </c>
      <c r="H38" s="32" t="s">
        <v>303</v>
      </c>
    </row>
    <row r="39" spans="1:8" ht="15" customHeight="1" x14ac:dyDescent="0.2">
      <c r="B39" s="12" t="s">
        <v>31</v>
      </c>
      <c r="C39" s="5">
        <f t="shared" ref="C39:C44" si="1">SUM(D39:H39)</f>
        <v>334</v>
      </c>
      <c r="D39" s="6">
        <v>303</v>
      </c>
      <c r="E39" s="6">
        <v>11</v>
      </c>
      <c r="F39" s="7">
        <v>13</v>
      </c>
      <c r="G39" s="27">
        <v>1</v>
      </c>
      <c r="H39" s="10">
        <v>6</v>
      </c>
    </row>
    <row r="40" spans="1:8" ht="15" customHeight="1" x14ac:dyDescent="0.2">
      <c r="B40" s="12" t="s">
        <v>32</v>
      </c>
      <c r="C40" s="5">
        <f t="shared" si="1"/>
        <v>145</v>
      </c>
      <c r="D40" s="6">
        <v>135</v>
      </c>
      <c r="E40" s="6">
        <v>5</v>
      </c>
      <c r="F40" s="7">
        <v>4</v>
      </c>
      <c r="G40" s="27">
        <v>1</v>
      </c>
      <c r="H40" s="32" t="s">
        <v>303</v>
      </c>
    </row>
    <row r="41" spans="1:8" ht="15" customHeight="1" x14ac:dyDescent="0.2">
      <c r="B41" s="12" t="s">
        <v>211</v>
      </c>
      <c r="C41" s="5">
        <f t="shared" si="1"/>
        <v>178</v>
      </c>
      <c r="D41" s="6">
        <v>168</v>
      </c>
      <c r="E41" s="6">
        <v>6</v>
      </c>
      <c r="F41" s="7">
        <v>4</v>
      </c>
      <c r="G41" s="27" t="s">
        <v>303</v>
      </c>
      <c r="H41" s="32" t="s">
        <v>303</v>
      </c>
    </row>
    <row r="42" spans="1:8" ht="15" customHeight="1" x14ac:dyDescent="0.2">
      <c r="B42" s="12" t="s">
        <v>33</v>
      </c>
      <c r="C42" s="5">
        <f t="shared" si="1"/>
        <v>163</v>
      </c>
      <c r="D42" s="6">
        <v>153</v>
      </c>
      <c r="E42" s="27">
        <v>8</v>
      </c>
      <c r="F42" s="27">
        <v>2</v>
      </c>
      <c r="G42" s="27" t="s">
        <v>303</v>
      </c>
      <c r="H42" s="32" t="s">
        <v>303</v>
      </c>
    </row>
    <row r="43" spans="1:8" ht="15" customHeight="1" x14ac:dyDescent="0.2">
      <c r="B43" s="12" t="s">
        <v>34</v>
      </c>
      <c r="C43" s="5">
        <f t="shared" si="1"/>
        <v>69</v>
      </c>
      <c r="D43" s="6">
        <v>59</v>
      </c>
      <c r="E43" s="27">
        <v>3</v>
      </c>
      <c r="F43" s="7">
        <v>3</v>
      </c>
      <c r="G43" s="27" t="s">
        <v>303</v>
      </c>
      <c r="H43" s="32">
        <v>4</v>
      </c>
    </row>
    <row r="44" spans="1:8" ht="15" customHeight="1" x14ac:dyDescent="0.2">
      <c r="B44" s="2" t="s">
        <v>35</v>
      </c>
      <c r="C44" s="5">
        <f t="shared" si="1"/>
        <v>90</v>
      </c>
      <c r="D44" s="6">
        <v>87</v>
      </c>
      <c r="E44" s="27">
        <v>2</v>
      </c>
      <c r="F44" s="27" t="s">
        <v>303</v>
      </c>
      <c r="G44" s="27" t="s">
        <v>303</v>
      </c>
      <c r="H44" s="32">
        <v>1</v>
      </c>
    </row>
    <row r="45" spans="1:8" ht="17.100000000000001" customHeight="1" x14ac:dyDescent="0.2">
      <c r="A45" s="48" t="s">
        <v>8</v>
      </c>
      <c r="B45" s="48"/>
      <c r="C45" s="48"/>
      <c r="D45" s="48"/>
      <c r="E45" s="48"/>
      <c r="F45" s="48"/>
      <c r="G45" s="48"/>
      <c r="H45" s="48"/>
    </row>
    <row r="46" spans="1:8" ht="17.100000000000001" customHeight="1" x14ac:dyDescent="0.2">
      <c r="A46" s="48" t="s">
        <v>9</v>
      </c>
      <c r="B46" s="48"/>
      <c r="C46" s="48"/>
      <c r="D46" s="48"/>
      <c r="E46" s="48"/>
      <c r="F46" s="48"/>
      <c r="G46" s="48"/>
      <c r="H46" s="48"/>
    </row>
    <row r="47" spans="1:8" ht="6.75" customHeight="1" x14ac:dyDescent="0.2">
      <c r="B47" s="1" t="s">
        <v>0</v>
      </c>
      <c r="C47" s="1"/>
      <c r="D47" s="1"/>
      <c r="E47" s="1"/>
      <c r="F47" s="1"/>
      <c r="G47" s="1"/>
      <c r="H47" s="1"/>
    </row>
    <row r="48" spans="1:8" ht="17.100000000000001" customHeight="1" x14ac:dyDescent="0.2">
      <c r="A48" s="49" t="s">
        <v>304</v>
      </c>
      <c r="B48" s="50"/>
      <c r="C48" s="55" t="s">
        <v>1</v>
      </c>
      <c r="D48" s="56"/>
      <c r="E48" s="56"/>
      <c r="F48" s="56"/>
      <c r="G48" s="56"/>
      <c r="H48" s="56"/>
    </row>
    <row r="49" spans="1:8" ht="17.100000000000001" customHeight="1" x14ac:dyDescent="0.2">
      <c r="A49" s="51"/>
      <c r="B49" s="52"/>
      <c r="C49" s="57" t="s">
        <v>2</v>
      </c>
      <c r="D49" s="60" t="s">
        <v>3</v>
      </c>
      <c r="E49" s="61"/>
      <c r="F49" s="61"/>
      <c r="G49" s="61"/>
      <c r="H49" s="61"/>
    </row>
    <row r="50" spans="1:8" ht="17.100000000000001" customHeight="1" x14ac:dyDescent="0.2">
      <c r="A50" s="51"/>
      <c r="B50" s="52"/>
      <c r="C50" s="58"/>
      <c r="D50" s="57" t="s">
        <v>4</v>
      </c>
      <c r="E50" s="57" t="s">
        <v>72</v>
      </c>
      <c r="F50" s="57" t="s">
        <v>5</v>
      </c>
      <c r="G50" s="57" t="s">
        <v>73</v>
      </c>
      <c r="H50" s="62" t="s">
        <v>6</v>
      </c>
    </row>
    <row r="51" spans="1:8" ht="17.100000000000001" customHeight="1" x14ac:dyDescent="0.2">
      <c r="A51" s="51"/>
      <c r="B51" s="52"/>
      <c r="C51" s="58"/>
      <c r="D51" s="58"/>
      <c r="E51" s="58"/>
      <c r="F51" s="58"/>
      <c r="G51" s="58"/>
      <c r="H51" s="63"/>
    </row>
    <row r="52" spans="1:8" ht="17.100000000000001" customHeight="1" x14ac:dyDescent="0.2">
      <c r="A52" s="53"/>
      <c r="B52" s="54"/>
      <c r="C52" s="59"/>
      <c r="D52" s="59"/>
      <c r="E52" s="59"/>
      <c r="F52" s="59"/>
      <c r="G52" s="59"/>
      <c r="H52" s="64"/>
    </row>
    <row r="53" spans="1:8" ht="3" customHeight="1" x14ac:dyDescent="0.2">
      <c r="B53" s="24"/>
      <c r="C53" s="41"/>
      <c r="D53" s="41"/>
      <c r="E53" s="41"/>
      <c r="F53" s="41"/>
      <c r="G53" s="41"/>
      <c r="H53" s="42"/>
    </row>
    <row r="54" spans="1:8" ht="15" customHeight="1" x14ac:dyDescent="0.2">
      <c r="B54" s="2" t="s">
        <v>36</v>
      </c>
      <c r="C54" s="5">
        <f t="shared" ref="C54:C75" si="2">SUM(D54:H54)</f>
        <v>35</v>
      </c>
      <c r="D54" s="6">
        <v>35</v>
      </c>
      <c r="E54" s="27" t="s">
        <v>303</v>
      </c>
      <c r="F54" s="27" t="s">
        <v>303</v>
      </c>
      <c r="G54" s="27" t="s">
        <v>303</v>
      </c>
      <c r="H54" s="32" t="s">
        <v>303</v>
      </c>
    </row>
    <row r="55" spans="1:8" ht="15" customHeight="1" x14ac:dyDescent="0.2">
      <c r="B55" s="2" t="s">
        <v>37</v>
      </c>
      <c r="C55" s="5">
        <f t="shared" si="2"/>
        <v>76</v>
      </c>
      <c r="D55" s="6">
        <v>70</v>
      </c>
      <c r="E55" s="6">
        <v>6</v>
      </c>
      <c r="F55" s="27" t="s">
        <v>303</v>
      </c>
      <c r="G55" s="27" t="s">
        <v>303</v>
      </c>
      <c r="H55" s="32" t="s">
        <v>303</v>
      </c>
    </row>
    <row r="56" spans="1:8" ht="15" customHeight="1" x14ac:dyDescent="0.2">
      <c r="B56" s="2" t="s">
        <v>273</v>
      </c>
      <c r="C56" s="5">
        <f t="shared" si="2"/>
        <v>61</v>
      </c>
      <c r="D56" s="6">
        <v>55</v>
      </c>
      <c r="E56" s="6">
        <v>4</v>
      </c>
      <c r="F56" s="27">
        <v>1</v>
      </c>
      <c r="G56" s="7">
        <v>1</v>
      </c>
      <c r="H56" s="32" t="s">
        <v>303</v>
      </c>
    </row>
    <row r="57" spans="1:8" ht="15" customHeight="1" x14ac:dyDescent="0.2">
      <c r="B57" s="12" t="s">
        <v>38</v>
      </c>
      <c r="C57" s="5">
        <f t="shared" si="2"/>
        <v>129</v>
      </c>
      <c r="D57" s="6">
        <v>120</v>
      </c>
      <c r="E57" s="27">
        <v>3</v>
      </c>
      <c r="F57" s="7">
        <v>5</v>
      </c>
      <c r="G57" s="27">
        <v>1</v>
      </c>
      <c r="H57" s="32" t="s">
        <v>303</v>
      </c>
    </row>
    <row r="58" spans="1:8" ht="15" customHeight="1" x14ac:dyDescent="0.2">
      <c r="B58" s="12" t="s">
        <v>224</v>
      </c>
      <c r="C58" s="5">
        <f t="shared" si="2"/>
        <v>429</v>
      </c>
      <c r="D58" s="7">
        <v>409</v>
      </c>
      <c r="E58" s="7">
        <v>14</v>
      </c>
      <c r="F58" s="7">
        <v>3</v>
      </c>
      <c r="G58" s="27">
        <v>2</v>
      </c>
      <c r="H58" s="32">
        <v>1</v>
      </c>
    </row>
    <row r="59" spans="1:8" ht="15" customHeight="1" x14ac:dyDescent="0.2">
      <c r="B59" s="12" t="s">
        <v>39</v>
      </c>
      <c r="C59" s="5">
        <f t="shared" si="2"/>
        <v>522</v>
      </c>
      <c r="D59" s="7">
        <v>457</v>
      </c>
      <c r="E59" s="7">
        <v>41</v>
      </c>
      <c r="F59" s="27">
        <v>3</v>
      </c>
      <c r="G59" s="7">
        <v>16</v>
      </c>
      <c r="H59" s="10">
        <v>5</v>
      </c>
    </row>
    <row r="60" spans="1:8" ht="15" customHeight="1" x14ac:dyDescent="0.2">
      <c r="B60" s="12" t="s">
        <v>40</v>
      </c>
      <c r="C60" s="5">
        <f t="shared" si="2"/>
        <v>80</v>
      </c>
      <c r="D60" s="7">
        <v>71</v>
      </c>
      <c r="E60" s="27">
        <v>4</v>
      </c>
      <c r="F60" s="27">
        <v>5</v>
      </c>
      <c r="G60" s="27" t="s">
        <v>303</v>
      </c>
      <c r="H60" s="32" t="s">
        <v>303</v>
      </c>
    </row>
    <row r="61" spans="1:8" ht="15" customHeight="1" x14ac:dyDescent="0.2">
      <c r="B61" s="12" t="s">
        <v>274</v>
      </c>
      <c r="C61" s="5">
        <f t="shared" si="2"/>
        <v>62</v>
      </c>
      <c r="D61" s="7">
        <v>59</v>
      </c>
      <c r="E61" s="7">
        <v>1</v>
      </c>
      <c r="F61" s="7">
        <v>1</v>
      </c>
      <c r="G61" s="7">
        <v>1</v>
      </c>
      <c r="H61" s="32" t="s">
        <v>303</v>
      </c>
    </row>
    <row r="62" spans="1:8" ht="15" customHeight="1" x14ac:dyDescent="0.2">
      <c r="B62" s="12" t="s">
        <v>41</v>
      </c>
      <c r="C62" s="5">
        <f t="shared" si="2"/>
        <v>132</v>
      </c>
      <c r="D62" s="6">
        <v>129</v>
      </c>
      <c r="E62" s="27">
        <v>1</v>
      </c>
      <c r="F62" s="27">
        <v>1</v>
      </c>
      <c r="G62" s="27">
        <v>1</v>
      </c>
      <c r="H62" s="32" t="s">
        <v>303</v>
      </c>
    </row>
    <row r="63" spans="1:8" ht="15" customHeight="1" x14ac:dyDescent="0.2">
      <c r="B63" s="12" t="s">
        <v>42</v>
      </c>
      <c r="C63" s="5">
        <f t="shared" si="2"/>
        <v>59</v>
      </c>
      <c r="D63" s="6">
        <v>54</v>
      </c>
      <c r="E63" s="27">
        <v>3</v>
      </c>
      <c r="F63" s="8">
        <v>2</v>
      </c>
      <c r="G63" s="27" t="s">
        <v>303</v>
      </c>
      <c r="H63" s="32" t="s">
        <v>303</v>
      </c>
    </row>
    <row r="64" spans="1:8" ht="15" customHeight="1" x14ac:dyDescent="0.2">
      <c r="B64" s="12" t="s">
        <v>43</v>
      </c>
      <c r="C64" s="5">
        <f t="shared" si="2"/>
        <v>732</v>
      </c>
      <c r="D64" s="6">
        <v>702</v>
      </c>
      <c r="E64" s="6">
        <v>15</v>
      </c>
      <c r="F64" s="7">
        <v>9</v>
      </c>
      <c r="G64" s="7">
        <v>2</v>
      </c>
      <c r="H64" s="10">
        <v>4</v>
      </c>
    </row>
    <row r="65" spans="2:8" ht="15" customHeight="1" x14ac:dyDescent="0.2">
      <c r="B65" s="12" t="s">
        <v>216</v>
      </c>
      <c r="C65" s="5">
        <f t="shared" si="2"/>
        <v>59</v>
      </c>
      <c r="D65" s="6">
        <v>58</v>
      </c>
      <c r="E65" s="27" t="s">
        <v>303</v>
      </c>
      <c r="F65" s="7">
        <v>1</v>
      </c>
      <c r="G65" s="27" t="s">
        <v>303</v>
      </c>
      <c r="H65" s="32" t="s">
        <v>303</v>
      </c>
    </row>
    <row r="66" spans="2:8" ht="15" customHeight="1" x14ac:dyDescent="0.2">
      <c r="B66" s="12" t="s">
        <v>44</v>
      </c>
      <c r="C66" s="5">
        <f t="shared" si="2"/>
        <v>117</v>
      </c>
      <c r="D66" s="6">
        <v>112</v>
      </c>
      <c r="E66" s="27">
        <v>3</v>
      </c>
      <c r="F66" s="27">
        <v>1</v>
      </c>
      <c r="G66" s="27" t="s">
        <v>303</v>
      </c>
      <c r="H66" s="32">
        <v>1</v>
      </c>
    </row>
    <row r="67" spans="2:8" ht="15" customHeight="1" x14ac:dyDescent="0.2">
      <c r="B67" s="12" t="s">
        <v>45</v>
      </c>
      <c r="C67" s="5">
        <f t="shared" si="2"/>
        <v>752</v>
      </c>
      <c r="D67" s="6">
        <v>712</v>
      </c>
      <c r="E67" s="6">
        <v>21</v>
      </c>
      <c r="F67" s="7">
        <v>13</v>
      </c>
      <c r="G67" s="7">
        <v>4</v>
      </c>
      <c r="H67" s="32">
        <v>2</v>
      </c>
    </row>
    <row r="68" spans="2:8" ht="15" customHeight="1" x14ac:dyDescent="0.2">
      <c r="B68" s="12" t="s">
        <v>321</v>
      </c>
      <c r="C68" s="5">
        <f t="shared" si="2"/>
        <v>51</v>
      </c>
      <c r="D68" s="6">
        <v>49</v>
      </c>
      <c r="E68" s="27" t="s">
        <v>303</v>
      </c>
      <c r="F68" s="27">
        <v>1</v>
      </c>
      <c r="G68" s="27" t="s">
        <v>303</v>
      </c>
      <c r="H68" s="32">
        <v>1</v>
      </c>
    </row>
    <row r="69" spans="2:8" ht="15" customHeight="1" x14ac:dyDescent="0.2">
      <c r="B69" s="12" t="s">
        <v>258</v>
      </c>
      <c r="C69" s="5">
        <f t="shared" si="2"/>
        <v>1019</v>
      </c>
      <c r="D69" s="6">
        <v>942</v>
      </c>
      <c r="E69" s="6">
        <v>34</v>
      </c>
      <c r="F69" s="7">
        <v>22</v>
      </c>
      <c r="G69" s="7">
        <v>10</v>
      </c>
      <c r="H69" s="10">
        <v>11</v>
      </c>
    </row>
    <row r="70" spans="2:8" ht="15" customHeight="1" x14ac:dyDescent="0.2">
      <c r="B70" s="12" t="s">
        <v>46</v>
      </c>
      <c r="C70" s="5">
        <f t="shared" si="2"/>
        <v>27</v>
      </c>
      <c r="D70" s="6">
        <v>24</v>
      </c>
      <c r="E70" s="6">
        <v>3</v>
      </c>
      <c r="F70" s="27" t="s">
        <v>303</v>
      </c>
      <c r="G70" s="27" t="s">
        <v>303</v>
      </c>
      <c r="H70" s="32" t="s">
        <v>303</v>
      </c>
    </row>
    <row r="71" spans="2:8" ht="15" customHeight="1" x14ac:dyDescent="0.2">
      <c r="B71" s="12" t="s">
        <v>47</v>
      </c>
      <c r="C71" s="5">
        <f t="shared" si="2"/>
        <v>47</v>
      </c>
      <c r="D71" s="6">
        <v>46</v>
      </c>
      <c r="E71" s="27" t="s">
        <v>303</v>
      </c>
      <c r="F71" s="27" t="s">
        <v>303</v>
      </c>
      <c r="G71" s="27">
        <v>1</v>
      </c>
      <c r="H71" s="32" t="s">
        <v>303</v>
      </c>
    </row>
    <row r="72" spans="2:8" ht="15" customHeight="1" x14ac:dyDescent="0.2">
      <c r="B72" s="12" t="s">
        <v>48</v>
      </c>
      <c r="C72" s="5">
        <f t="shared" si="2"/>
        <v>26</v>
      </c>
      <c r="D72" s="6">
        <v>23</v>
      </c>
      <c r="E72" s="27">
        <v>2</v>
      </c>
      <c r="F72" s="27">
        <v>1</v>
      </c>
      <c r="G72" s="27" t="s">
        <v>303</v>
      </c>
      <c r="H72" s="32" t="s">
        <v>303</v>
      </c>
    </row>
    <row r="73" spans="2:8" ht="15" customHeight="1" x14ac:dyDescent="0.2">
      <c r="B73" s="12" t="s">
        <v>49</v>
      </c>
      <c r="C73" s="5">
        <f t="shared" si="2"/>
        <v>32</v>
      </c>
      <c r="D73" s="6">
        <v>29</v>
      </c>
      <c r="E73" s="6">
        <v>3</v>
      </c>
      <c r="F73" s="27" t="s">
        <v>303</v>
      </c>
      <c r="G73" s="27" t="s">
        <v>303</v>
      </c>
      <c r="H73" s="32" t="s">
        <v>303</v>
      </c>
    </row>
    <row r="74" spans="2:8" ht="15" customHeight="1" x14ac:dyDescent="0.2">
      <c r="B74" s="12" t="s">
        <v>50</v>
      </c>
      <c r="C74" s="5">
        <f t="shared" si="2"/>
        <v>25</v>
      </c>
      <c r="D74" s="6">
        <v>24</v>
      </c>
      <c r="E74" s="27" t="s">
        <v>303</v>
      </c>
      <c r="F74" s="27">
        <v>1</v>
      </c>
      <c r="G74" s="27" t="s">
        <v>303</v>
      </c>
      <c r="H74" s="32" t="s">
        <v>303</v>
      </c>
    </row>
    <row r="75" spans="2:8" ht="15" customHeight="1" x14ac:dyDescent="0.2">
      <c r="B75" s="12" t="s">
        <v>51</v>
      </c>
      <c r="C75" s="5">
        <f t="shared" si="2"/>
        <v>27</v>
      </c>
      <c r="D75" s="6">
        <v>26</v>
      </c>
      <c r="E75" s="27" t="s">
        <v>303</v>
      </c>
      <c r="F75" s="7">
        <v>1</v>
      </c>
      <c r="G75" s="27" t="s">
        <v>303</v>
      </c>
      <c r="H75" s="32" t="s">
        <v>303</v>
      </c>
    </row>
    <row r="76" spans="2:8" ht="15" customHeight="1" x14ac:dyDescent="0.2">
      <c r="B76" s="12" t="s">
        <v>221</v>
      </c>
      <c r="C76" s="5">
        <f t="shared" ref="C76:C87" si="3">SUM(D76:H76)</f>
        <v>73</v>
      </c>
      <c r="D76" s="6">
        <v>70</v>
      </c>
      <c r="E76" s="27">
        <v>2</v>
      </c>
      <c r="F76" s="27">
        <v>1</v>
      </c>
      <c r="G76" s="27" t="s">
        <v>303</v>
      </c>
      <c r="H76" s="32" t="s">
        <v>303</v>
      </c>
    </row>
    <row r="77" spans="2:8" ht="15" customHeight="1" x14ac:dyDescent="0.2">
      <c r="B77" s="12" t="s">
        <v>52</v>
      </c>
      <c r="C77" s="5">
        <f t="shared" si="3"/>
        <v>41</v>
      </c>
      <c r="D77" s="6">
        <v>40</v>
      </c>
      <c r="E77" s="6">
        <v>1</v>
      </c>
      <c r="F77" s="27" t="s">
        <v>303</v>
      </c>
      <c r="G77" s="27" t="s">
        <v>303</v>
      </c>
      <c r="H77" s="32" t="s">
        <v>303</v>
      </c>
    </row>
    <row r="78" spans="2:8" ht="15" customHeight="1" x14ac:dyDescent="0.2">
      <c r="B78" s="12" t="s">
        <v>242</v>
      </c>
      <c r="C78" s="5">
        <f t="shared" si="3"/>
        <v>55</v>
      </c>
      <c r="D78" s="6">
        <v>48</v>
      </c>
      <c r="E78" s="27" t="s">
        <v>303</v>
      </c>
      <c r="F78" s="7">
        <v>5</v>
      </c>
      <c r="G78" s="7">
        <v>2</v>
      </c>
      <c r="H78" s="32" t="s">
        <v>303</v>
      </c>
    </row>
    <row r="79" spans="2:8" ht="15" customHeight="1" x14ac:dyDescent="0.2">
      <c r="B79" s="12" t="s">
        <v>215</v>
      </c>
      <c r="C79" s="5">
        <f t="shared" si="3"/>
        <v>38</v>
      </c>
      <c r="D79" s="6">
        <v>38</v>
      </c>
      <c r="E79" s="27" t="s">
        <v>303</v>
      </c>
      <c r="F79" s="27" t="s">
        <v>303</v>
      </c>
      <c r="G79" s="27" t="s">
        <v>303</v>
      </c>
      <c r="H79" s="32" t="s">
        <v>303</v>
      </c>
    </row>
    <row r="80" spans="2:8" ht="15" customHeight="1" x14ac:dyDescent="0.2">
      <c r="B80" s="12" t="s">
        <v>53</v>
      </c>
      <c r="C80" s="5">
        <f t="shared" si="3"/>
        <v>27</v>
      </c>
      <c r="D80" s="6">
        <v>23</v>
      </c>
      <c r="E80" s="6">
        <v>4</v>
      </c>
      <c r="F80" s="27" t="s">
        <v>303</v>
      </c>
      <c r="G80" s="27" t="s">
        <v>303</v>
      </c>
      <c r="H80" s="32" t="s">
        <v>303</v>
      </c>
    </row>
    <row r="81" spans="1:8" ht="15" customHeight="1" x14ac:dyDescent="0.2">
      <c r="B81" s="12" t="s">
        <v>54</v>
      </c>
      <c r="C81" s="5">
        <f t="shared" si="3"/>
        <v>403</v>
      </c>
      <c r="D81" s="6">
        <v>377</v>
      </c>
      <c r="E81" s="6">
        <v>9</v>
      </c>
      <c r="F81" s="7">
        <v>11</v>
      </c>
      <c r="G81" s="27">
        <v>3</v>
      </c>
      <c r="H81" s="32">
        <v>3</v>
      </c>
    </row>
    <row r="82" spans="1:8" ht="15" customHeight="1" x14ac:dyDescent="0.2">
      <c r="B82" s="12" t="s">
        <v>55</v>
      </c>
      <c r="C82" s="5">
        <f t="shared" si="3"/>
        <v>87</v>
      </c>
      <c r="D82" s="6">
        <v>80</v>
      </c>
      <c r="E82" s="6">
        <v>6</v>
      </c>
      <c r="F82" s="7">
        <v>1</v>
      </c>
      <c r="G82" s="27" t="s">
        <v>303</v>
      </c>
      <c r="H82" s="32" t="s">
        <v>303</v>
      </c>
    </row>
    <row r="83" spans="1:8" ht="15" customHeight="1" x14ac:dyDescent="0.2">
      <c r="B83" s="12" t="s">
        <v>218</v>
      </c>
      <c r="C83" s="5">
        <f t="shared" si="3"/>
        <v>62</v>
      </c>
      <c r="D83" s="6">
        <v>59</v>
      </c>
      <c r="E83" s="6">
        <v>2</v>
      </c>
      <c r="F83" s="27" t="s">
        <v>303</v>
      </c>
      <c r="G83" s="27">
        <v>1</v>
      </c>
      <c r="H83" s="32" t="s">
        <v>303</v>
      </c>
    </row>
    <row r="84" spans="1:8" ht="15" customHeight="1" x14ac:dyDescent="0.2">
      <c r="B84" s="12" t="s">
        <v>201</v>
      </c>
      <c r="C84" s="5">
        <f t="shared" si="3"/>
        <v>25</v>
      </c>
      <c r="D84" s="6">
        <v>25</v>
      </c>
      <c r="E84" s="27" t="s">
        <v>303</v>
      </c>
      <c r="F84" s="27" t="s">
        <v>303</v>
      </c>
      <c r="G84" s="27" t="s">
        <v>303</v>
      </c>
      <c r="H84" s="32" t="s">
        <v>303</v>
      </c>
    </row>
    <row r="85" spans="1:8" ht="15" customHeight="1" x14ac:dyDescent="0.2">
      <c r="B85" s="12" t="s">
        <v>56</v>
      </c>
      <c r="C85" s="5">
        <f t="shared" si="3"/>
        <v>46</v>
      </c>
      <c r="D85" s="6">
        <v>46</v>
      </c>
      <c r="E85" s="27" t="s">
        <v>303</v>
      </c>
      <c r="F85" s="27" t="s">
        <v>303</v>
      </c>
      <c r="G85" s="27" t="s">
        <v>303</v>
      </c>
      <c r="H85" s="32" t="s">
        <v>303</v>
      </c>
    </row>
    <row r="86" spans="1:8" ht="15" customHeight="1" x14ac:dyDescent="0.2">
      <c r="B86" s="12" t="s">
        <v>57</v>
      </c>
      <c r="C86" s="5">
        <f t="shared" si="3"/>
        <v>49</v>
      </c>
      <c r="D86" s="6">
        <v>48</v>
      </c>
      <c r="E86" s="27" t="s">
        <v>303</v>
      </c>
      <c r="F86" s="27">
        <v>1</v>
      </c>
      <c r="G86" s="27" t="s">
        <v>303</v>
      </c>
      <c r="H86" s="32" t="s">
        <v>303</v>
      </c>
    </row>
    <row r="87" spans="1:8" ht="15" customHeight="1" x14ac:dyDescent="0.2">
      <c r="B87" s="12" t="s">
        <v>58</v>
      </c>
      <c r="C87" s="5">
        <f t="shared" si="3"/>
        <v>43</v>
      </c>
      <c r="D87" s="6">
        <v>39</v>
      </c>
      <c r="E87" s="27">
        <v>3</v>
      </c>
      <c r="F87" s="27" t="s">
        <v>303</v>
      </c>
      <c r="G87" s="27" t="s">
        <v>303</v>
      </c>
      <c r="H87" s="10">
        <v>1</v>
      </c>
    </row>
    <row r="88" spans="1:8" ht="12.75" customHeight="1" x14ac:dyDescent="0.2">
      <c r="B88" s="12"/>
      <c r="C88" s="46"/>
      <c r="D88" s="2"/>
      <c r="E88" s="47"/>
      <c r="F88" s="47"/>
      <c r="G88" s="47"/>
      <c r="H88" s="9"/>
    </row>
    <row r="89" spans="1:8" ht="13.5" customHeight="1" x14ac:dyDescent="0.2">
      <c r="B89" s="12"/>
      <c r="C89" s="46"/>
      <c r="D89" s="2"/>
      <c r="E89" s="47"/>
      <c r="F89" s="47"/>
      <c r="G89" s="47"/>
      <c r="H89" s="9"/>
    </row>
    <row r="90" spans="1:8" ht="17.100000000000001" customHeight="1" x14ac:dyDescent="0.2">
      <c r="A90" s="48" t="s">
        <v>8</v>
      </c>
      <c r="B90" s="48"/>
      <c r="C90" s="48"/>
      <c r="D90" s="48"/>
      <c r="E90" s="48"/>
      <c r="F90" s="48"/>
      <c r="G90" s="48"/>
      <c r="H90" s="48"/>
    </row>
    <row r="91" spans="1:8" ht="17.100000000000001" customHeight="1" x14ac:dyDescent="0.2">
      <c r="A91" s="48" t="s">
        <v>9</v>
      </c>
      <c r="B91" s="48"/>
      <c r="C91" s="48"/>
      <c r="D91" s="48"/>
      <c r="E91" s="48"/>
      <c r="F91" s="48"/>
      <c r="G91" s="48"/>
      <c r="H91" s="48"/>
    </row>
    <row r="92" spans="1:8" ht="7.5" customHeight="1" x14ac:dyDescent="0.2">
      <c r="B92" s="1" t="s">
        <v>0</v>
      </c>
      <c r="C92" s="1"/>
      <c r="D92" s="1"/>
      <c r="E92" s="1"/>
      <c r="F92" s="1"/>
      <c r="G92" s="1"/>
      <c r="H92" s="1"/>
    </row>
    <row r="93" spans="1:8" ht="17.100000000000001" customHeight="1" x14ac:dyDescent="0.2">
      <c r="A93" s="49" t="s">
        <v>304</v>
      </c>
      <c r="B93" s="50"/>
      <c r="C93" s="55" t="s">
        <v>1</v>
      </c>
      <c r="D93" s="56"/>
      <c r="E93" s="56"/>
      <c r="F93" s="56"/>
      <c r="G93" s="56"/>
      <c r="H93" s="56"/>
    </row>
    <row r="94" spans="1:8" ht="17.100000000000001" customHeight="1" x14ac:dyDescent="0.2">
      <c r="A94" s="51"/>
      <c r="B94" s="52"/>
      <c r="C94" s="57" t="s">
        <v>2</v>
      </c>
      <c r="D94" s="60" t="s">
        <v>3</v>
      </c>
      <c r="E94" s="61"/>
      <c r="F94" s="61"/>
      <c r="G94" s="61"/>
      <c r="H94" s="61"/>
    </row>
    <row r="95" spans="1:8" ht="17.100000000000001" customHeight="1" x14ac:dyDescent="0.2">
      <c r="A95" s="51"/>
      <c r="B95" s="52"/>
      <c r="C95" s="58"/>
      <c r="D95" s="57" t="s">
        <v>4</v>
      </c>
      <c r="E95" s="57" t="s">
        <v>72</v>
      </c>
      <c r="F95" s="57" t="s">
        <v>5</v>
      </c>
      <c r="G95" s="57" t="s">
        <v>73</v>
      </c>
      <c r="H95" s="62" t="s">
        <v>6</v>
      </c>
    </row>
    <row r="96" spans="1:8" ht="17.100000000000001" customHeight="1" x14ac:dyDescent="0.2">
      <c r="A96" s="51"/>
      <c r="B96" s="52"/>
      <c r="C96" s="58"/>
      <c r="D96" s="58"/>
      <c r="E96" s="58"/>
      <c r="F96" s="58"/>
      <c r="G96" s="58"/>
      <c r="H96" s="63"/>
    </row>
    <row r="97" spans="1:8" ht="17.100000000000001" customHeight="1" x14ac:dyDescent="0.2">
      <c r="A97" s="53"/>
      <c r="B97" s="54"/>
      <c r="C97" s="59"/>
      <c r="D97" s="59"/>
      <c r="E97" s="59"/>
      <c r="F97" s="59"/>
      <c r="G97" s="59"/>
      <c r="H97" s="64"/>
    </row>
    <row r="98" spans="1:8" ht="3" customHeight="1" x14ac:dyDescent="0.2">
      <c r="B98" s="24"/>
      <c r="C98" s="41"/>
      <c r="D98" s="41"/>
      <c r="E98" s="41"/>
      <c r="F98" s="41"/>
      <c r="G98" s="41"/>
      <c r="H98" s="42"/>
    </row>
    <row r="99" spans="1:8" ht="15" customHeight="1" x14ac:dyDescent="0.2">
      <c r="B99" s="12" t="s">
        <v>270</v>
      </c>
      <c r="C99" s="5">
        <f t="shared" ref="C99:C113" si="4">SUM(D99:H99)</f>
        <v>58</v>
      </c>
      <c r="D99" s="6">
        <v>45</v>
      </c>
      <c r="E99" s="6">
        <v>2</v>
      </c>
      <c r="F99" s="7">
        <v>2</v>
      </c>
      <c r="G99" s="7">
        <v>6</v>
      </c>
      <c r="H99" s="32">
        <v>3</v>
      </c>
    </row>
    <row r="100" spans="1:8" ht="15" customHeight="1" x14ac:dyDescent="0.2">
      <c r="B100" s="12" t="s">
        <v>59</v>
      </c>
      <c r="C100" s="5">
        <f t="shared" si="4"/>
        <v>29</v>
      </c>
      <c r="D100" s="6">
        <v>20</v>
      </c>
      <c r="E100" s="6">
        <v>5</v>
      </c>
      <c r="F100" s="27" t="s">
        <v>303</v>
      </c>
      <c r="G100" s="7">
        <v>3</v>
      </c>
      <c r="H100" s="32">
        <v>1</v>
      </c>
    </row>
    <row r="101" spans="1:8" ht="15" customHeight="1" x14ac:dyDescent="0.2">
      <c r="B101" s="12" t="s">
        <v>60</v>
      </c>
      <c r="C101" s="5">
        <f t="shared" si="4"/>
        <v>1644</v>
      </c>
      <c r="D101" s="6">
        <v>1521</v>
      </c>
      <c r="E101" s="6">
        <v>72</v>
      </c>
      <c r="F101" s="7">
        <v>22</v>
      </c>
      <c r="G101" s="7">
        <v>15</v>
      </c>
      <c r="H101" s="10">
        <v>14</v>
      </c>
    </row>
    <row r="102" spans="1:8" ht="15" customHeight="1" x14ac:dyDescent="0.2">
      <c r="B102" s="12" t="s">
        <v>61</v>
      </c>
      <c r="C102" s="5">
        <f t="shared" si="4"/>
        <v>310</v>
      </c>
      <c r="D102" s="6">
        <v>275</v>
      </c>
      <c r="E102" s="6">
        <v>26</v>
      </c>
      <c r="F102" s="27">
        <v>5</v>
      </c>
      <c r="G102" s="7">
        <v>1</v>
      </c>
      <c r="H102" s="32">
        <v>3</v>
      </c>
    </row>
    <row r="103" spans="1:8" ht="15" customHeight="1" x14ac:dyDescent="0.2">
      <c r="B103" s="12" t="s">
        <v>302</v>
      </c>
      <c r="C103" s="5">
        <f t="shared" si="4"/>
        <v>86</v>
      </c>
      <c r="D103" s="6">
        <v>69</v>
      </c>
      <c r="E103" s="6">
        <v>10</v>
      </c>
      <c r="F103" s="7">
        <v>1</v>
      </c>
      <c r="G103" s="27">
        <v>2</v>
      </c>
      <c r="H103" s="32">
        <v>4</v>
      </c>
    </row>
    <row r="104" spans="1:8" ht="15" customHeight="1" x14ac:dyDescent="0.2">
      <c r="B104" s="12" t="s">
        <v>62</v>
      </c>
      <c r="C104" s="5">
        <f t="shared" si="4"/>
        <v>212</v>
      </c>
      <c r="D104" s="6">
        <v>156</v>
      </c>
      <c r="E104" s="6">
        <v>37</v>
      </c>
      <c r="F104" s="27" t="s">
        <v>303</v>
      </c>
      <c r="G104" s="7">
        <v>8</v>
      </c>
      <c r="H104" s="10">
        <v>11</v>
      </c>
    </row>
    <row r="105" spans="1:8" ht="15" customHeight="1" x14ac:dyDescent="0.2">
      <c r="B105" s="12" t="s">
        <v>63</v>
      </c>
      <c r="C105" s="5">
        <f t="shared" si="4"/>
        <v>366</v>
      </c>
      <c r="D105" s="6">
        <v>302</v>
      </c>
      <c r="E105" s="6">
        <v>48</v>
      </c>
      <c r="F105" s="27" t="s">
        <v>303</v>
      </c>
      <c r="G105" s="27">
        <v>5</v>
      </c>
      <c r="H105" s="10">
        <v>11</v>
      </c>
    </row>
    <row r="106" spans="1:8" ht="15" customHeight="1" x14ac:dyDescent="0.2">
      <c r="B106" s="12" t="s">
        <v>65</v>
      </c>
      <c r="C106" s="5">
        <f t="shared" si="4"/>
        <v>90</v>
      </c>
      <c r="D106" s="6">
        <v>83</v>
      </c>
      <c r="E106" s="6">
        <v>5</v>
      </c>
      <c r="F106" s="27" t="s">
        <v>303</v>
      </c>
      <c r="G106" s="27" t="s">
        <v>303</v>
      </c>
      <c r="H106" s="32">
        <v>2</v>
      </c>
    </row>
    <row r="107" spans="1:8" ht="15" customHeight="1" x14ac:dyDescent="0.2">
      <c r="B107" s="12" t="s">
        <v>66</v>
      </c>
      <c r="C107" s="5">
        <f t="shared" si="4"/>
        <v>45</v>
      </c>
      <c r="D107" s="6">
        <v>37</v>
      </c>
      <c r="E107" s="27">
        <v>4</v>
      </c>
      <c r="F107" s="7">
        <v>2</v>
      </c>
      <c r="G107" s="27">
        <v>2</v>
      </c>
      <c r="H107" s="32" t="s">
        <v>303</v>
      </c>
    </row>
    <row r="108" spans="1:8" ht="15" customHeight="1" x14ac:dyDescent="0.2">
      <c r="B108" s="12" t="s">
        <v>67</v>
      </c>
      <c r="C108" s="5">
        <f t="shared" si="4"/>
        <v>688</v>
      </c>
      <c r="D108" s="6">
        <v>590</v>
      </c>
      <c r="E108" s="6">
        <v>57</v>
      </c>
      <c r="F108" s="27">
        <v>2</v>
      </c>
      <c r="G108" s="7">
        <v>20</v>
      </c>
      <c r="H108" s="10">
        <v>19</v>
      </c>
    </row>
    <row r="109" spans="1:8" ht="15" customHeight="1" x14ac:dyDescent="0.2">
      <c r="B109" s="12" t="s">
        <v>68</v>
      </c>
      <c r="C109" s="5">
        <f t="shared" si="4"/>
        <v>852</v>
      </c>
      <c r="D109" s="6">
        <v>820</v>
      </c>
      <c r="E109" s="6">
        <v>15</v>
      </c>
      <c r="F109" s="7">
        <v>14</v>
      </c>
      <c r="G109" s="27">
        <v>2</v>
      </c>
      <c r="H109" s="10">
        <v>1</v>
      </c>
    </row>
    <row r="110" spans="1:8" ht="15" customHeight="1" x14ac:dyDescent="0.2">
      <c r="B110" s="12" t="s">
        <v>69</v>
      </c>
      <c r="C110" s="5">
        <f t="shared" si="4"/>
        <v>337</v>
      </c>
      <c r="D110" s="6">
        <v>320</v>
      </c>
      <c r="E110" s="6">
        <v>11</v>
      </c>
      <c r="F110" s="7">
        <v>3</v>
      </c>
      <c r="G110" s="27" t="s">
        <v>303</v>
      </c>
      <c r="H110" s="32">
        <v>3</v>
      </c>
    </row>
    <row r="111" spans="1:8" ht="15" customHeight="1" x14ac:dyDescent="0.2">
      <c r="B111" s="12" t="s">
        <v>70</v>
      </c>
      <c r="C111" s="5">
        <f t="shared" si="4"/>
        <v>38</v>
      </c>
      <c r="D111" s="6">
        <v>36</v>
      </c>
      <c r="E111" s="27">
        <v>2</v>
      </c>
      <c r="F111" s="27" t="s">
        <v>303</v>
      </c>
      <c r="G111" s="27" t="s">
        <v>303</v>
      </c>
      <c r="H111" s="32" t="s">
        <v>303</v>
      </c>
    </row>
    <row r="112" spans="1:8" ht="15" customHeight="1" x14ac:dyDescent="0.2">
      <c r="B112" s="12" t="s">
        <v>71</v>
      </c>
      <c r="C112" s="5">
        <f t="shared" si="4"/>
        <v>30</v>
      </c>
      <c r="D112" s="6">
        <v>28</v>
      </c>
      <c r="E112" s="27">
        <v>1</v>
      </c>
      <c r="F112" s="27">
        <v>1</v>
      </c>
      <c r="G112" s="27" t="s">
        <v>303</v>
      </c>
      <c r="H112" s="32" t="s">
        <v>303</v>
      </c>
    </row>
    <row r="113" spans="1:8" ht="15" customHeight="1" x14ac:dyDescent="0.2">
      <c r="B113" s="12" t="s">
        <v>64</v>
      </c>
      <c r="C113" s="5">
        <f t="shared" si="4"/>
        <v>8636</v>
      </c>
      <c r="D113" s="6">
        <v>7534</v>
      </c>
      <c r="E113" s="6">
        <v>798</v>
      </c>
      <c r="F113" s="7">
        <v>207</v>
      </c>
      <c r="G113" s="7">
        <v>50</v>
      </c>
      <c r="H113" s="10">
        <v>47</v>
      </c>
    </row>
    <row r="114" spans="1:8" ht="18" customHeight="1" x14ac:dyDescent="0.2">
      <c r="A114" s="28" t="s">
        <v>307</v>
      </c>
      <c r="B114" s="38"/>
      <c r="C114" s="5">
        <f t="shared" ref="C114:H114" si="5">SUM(C115,C124,C146,C166,C216,C238,C266,C345,C381,C440,C474,C500,C513,C519,C555,C561,C564,C568,C570,C577,C594,C598,C601,C605,C607,C610)</f>
        <v>25033</v>
      </c>
      <c r="D114" s="5">
        <f t="shared" si="5"/>
        <v>22671</v>
      </c>
      <c r="E114" s="5">
        <f t="shared" si="5"/>
        <v>1508</v>
      </c>
      <c r="F114" s="5">
        <f t="shared" si="5"/>
        <v>470</v>
      </c>
      <c r="G114" s="5">
        <f t="shared" si="5"/>
        <v>183</v>
      </c>
      <c r="H114" s="21">
        <f t="shared" si="5"/>
        <v>201</v>
      </c>
    </row>
    <row r="115" spans="1:8" ht="15" customHeight="1" x14ac:dyDescent="0.25">
      <c r="A115" s="12" t="s">
        <v>82</v>
      </c>
      <c r="B115" s="38"/>
      <c r="C115" s="5">
        <f>SUM(D115:H115)</f>
        <v>161</v>
      </c>
      <c r="D115" s="5">
        <f>SUM(D116:D123)</f>
        <v>136</v>
      </c>
      <c r="E115" s="5">
        <f t="shared" ref="E115" si="6">SUM(E116:E123)</f>
        <v>25</v>
      </c>
      <c r="F115" s="33" t="s">
        <v>303</v>
      </c>
      <c r="G115" s="33" t="s">
        <v>303</v>
      </c>
      <c r="H115" s="39" t="s">
        <v>303</v>
      </c>
    </row>
    <row r="116" spans="1:8" ht="15" customHeight="1" x14ac:dyDescent="0.2">
      <c r="B116" s="12" t="s">
        <v>134</v>
      </c>
      <c r="C116" s="5">
        <f>SUM(D116:H116)</f>
        <v>5</v>
      </c>
      <c r="D116" s="7">
        <v>5</v>
      </c>
      <c r="E116" s="27" t="s">
        <v>303</v>
      </c>
      <c r="F116" s="27" t="s">
        <v>303</v>
      </c>
      <c r="G116" s="27" t="s">
        <v>303</v>
      </c>
      <c r="H116" s="32" t="s">
        <v>303</v>
      </c>
    </row>
    <row r="117" spans="1:8" ht="15" customHeight="1" x14ac:dyDescent="0.2">
      <c r="B117" s="2" t="s">
        <v>15</v>
      </c>
      <c r="C117" s="5">
        <f>SUM(D117:H117)</f>
        <v>34</v>
      </c>
      <c r="D117" s="6">
        <v>31</v>
      </c>
      <c r="E117" s="6">
        <v>3</v>
      </c>
      <c r="F117" s="27" t="s">
        <v>303</v>
      </c>
      <c r="G117" s="27" t="s">
        <v>303</v>
      </c>
      <c r="H117" s="32" t="s">
        <v>303</v>
      </c>
    </row>
    <row r="118" spans="1:8" ht="15" customHeight="1" x14ac:dyDescent="0.2">
      <c r="B118" s="12" t="s">
        <v>178</v>
      </c>
      <c r="C118" s="5">
        <f t="shared" ref="C118:C119" si="7">SUM(D118:H118)</f>
        <v>10</v>
      </c>
      <c r="D118" s="6">
        <v>7</v>
      </c>
      <c r="E118" s="6">
        <v>3</v>
      </c>
      <c r="F118" s="27" t="s">
        <v>303</v>
      </c>
      <c r="G118" s="27" t="s">
        <v>303</v>
      </c>
      <c r="H118" s="32" t="s">
        <v>303</v>
      </c>
    </row>
    <row r="119" spans="1:8" ht="15" customHeight="1" x14ac:dyDescent="0.2">
      <c r="B119" s="12" t="s">
        <v>179</v>
      </c>
      <c r="C119" s="5">
        <f t="shared" si="7"/>
        <v>27</v>
      </c>
      <c r="D119" s="6">
        <v>24</v>
      </c>
      <c r="E119" s="6">
        <v>3</v>
      </c>
      <c r="F119" s="27" t="s">
        <v>303</v>
      </c>
      <c r="G119" s="27" t="s">
        <v>303</v>
      </c>
      <c r="H119" s="32" t="s">
        <v>303</v>
      </c>
    </row>
    <row r="120" spans="1:8" ht="15" customHeight="1" x14ac:dyDescent="0.2">
      <c r="B120" s="12" t="s">
        <v>180</v>
      </c>
      <c r="C120" s="5">
        <f t="shared" ref="C120:C132" si="8">SUM(D120:H120)</f>
        <v>7</v>
      </c>
      <c r="D120" s="6">
        <v>6</v>
      </c>
      <c r="E120" s="27">
        <v>1</v>
      </c>
      <c r="F120" s="27" t="s">
        <v>303</v>
      </c>
      <c r="G120" s="27" t="s">
        <v>303</v>
      </c>
      <c r="H120" s="32" t="s">
        <v>303</v>
      </c>
    </row>
    <row r="121" spans="1:8" ht="15" customHeight="1" x14ac:dyDescent="0.2">
      <c r="B121" s="12" t="s">
        <v>181</v>
      </c>
      <c r="C121" s="5">
        <f t="shared" si="8"/>
        <v>7</v>
      </c>
      <c r="D121" s="6">
        <v>6</v>
      </c>
      <c r="E121" s="6">
        <v>1</v>
      </c>
      <c r="F121" s="27" t="s">
        <v>303</v>
      </c>
      <c r="G121" s="27" t="s">
        <v>303</v>
      </c>
      <c r="H121" s="32" t="s">
        <v>303</v>
      </c>
    </row>
    <row r="122" spans="1:8" ht="15" customHeight="1" x14ac:dyDescent="0.2">
      <c r="B122" s="12" t="s">
        <v>61</v>
      </c>
      <c r="C122" s="5">
        <f t="shared" si="8"/>
        <v>26</v>
      </c>
      <c r="D122" s="7">
        <v>24</v>
      </c>
      <c r="E122" s="6">
        <v>2</v>
      </c>
      <c r="F122" s="27" t="s">
        <v>303</v>
      </c>
      <c r="G122" s="27" t="s">
        <v>303</v>
      </c>
      <c r="H122" s="32" t="s">
        <v>303</v>
      </c>
    </row>
    <row r="123" spans="1:8" ht="15" customHeight="1" x14ac:dyDescent="0.2">
      <c r="B123" s="12" t="s">
        <v>64</v>
      </c>
      <c r="C123" s="5">
        <f t="shared" si="8"/>
        <v>45</v>
      </c>
      <c r="D123" s="6">
        <v>33</v>
      </c>
      <c r="E123" s="6">
        <v>12</v>
      </c>
      <c r="F123" s="27" t="s">
        <v>303</v>
      </c>
      <c r="G123" s="27" t="s">
        <v>303</v>
      </c>
      <c r="H123" s="32" t="s">
        <v>303</v>
      </c>
    </row>
    <row r="124" spans="1:8" ht="15" customHeight="1" x14ac:dyDescent="0.2">
      <c r="A124" s="44" t="s">
        <v>96</v>
      </c>
      <c r="B124" s="30"/>
      <c r="C124" s="5">
        <f t="shared" si="8"/>
        <v>172</v>
      </c>
      <c r="D124" s="5">
        <f>SUM(D125:D145)</f>
        <v>135</v>
      </c>
      <c r="E124" s="5">
        <f>SUM(E125:E145)</f>
        <v>29</v>
      </c>
      <c r="F124" s="5">
        <f>SUM(F125:F145)</f>
        <v>6</v>
      </c>
      <c r="G124" s="5">
        <f>SUM(G125:G145)</f>
        <v>1</v>
      </c>
      <c r="H124" s="21">
        <f>SUM(H125:H145)</f>
        <v>1</v>
      </c>
    </row>
    <row r="125" spans="1:8" ht="15" customHeight="1" x14ac:dyDescent="0.2">
      <c r="B125" s="12" t="s">
        <v>134</v>
      </c>
      <c r="C125" s="5">
        <f t="shared" si="8"/>
        <v>16</v>
      </c>
      <c r="D125" s="7">
        <v>11</v>
      </c>
      <c r="E125" s="8">
        <v>4</v>
      </c>
      <c r="F125" s="7">
        <v>1</v>
      </c>
      <c r="G125" s="27" t="s">
        <v>303</v>
      </c>
      <c r="H125" s="32" t="s">
        <v>303</v>
      </c>
    </row>
    <row r="126" spans="1:8" ht="15" customHeight="1" x14ac:dyDescent="0.2">
      <c r="B126" s="2" t="s">
        <v>24</v>
      </c>
      <c r="C126" s="5">
        <f t="shared" si="8"/>
        <v>22</v>
      </c>
      <c r="D126" s="7">
        <v>22</v>
      </c>
      <c r="E126" s="27" t="s">
        <v>303</v>
      </c>
      <c r="F126" s="27" t="s">
        <v>303</v>
      </c>
      <c r="G126" s="27" t="s">
        <v>303</v>
      </c>
      <c r="H126" s="32" t="s">
        <v>303</v>
      </c>
    </row>
    <row r="127" spans="1:8" ht="15" customHeight="1" x14ac:dyDescent="0.2">
      <c r="B127" s="12" t="s">
        <v>135</v>
      </c>
      <c r="C127" s="5">
        <f t="shared" si="8"/>
        <v>20</v>
      </c>
      <c r="D127" s="7">
        <v>18</v>
      </c>
      <c r="E127" s="8">
        <v>2</v>
      </c>
      <c r="F127" s="27" t="s">
        <v>303</v>
      </c>
      <c r="G127" s="27" t="s">
        <v>303</v>
      </c>
      <c r="H127" s="32" t="s">
        <v>303</v>
      </c>
    </row>
    <row r="128" spans="1:8" ht="15" customHeight="1" x14ac:dyDescent="0.2">
      <c r="B128" s="12" t="s">
        <v>46</v>
      </c>
      <c r="C128" s="5">
        <f t="shared" si="8"/>
        <v>6</v>
      </c>
      <c r="D128" s="7">
        <v>3</v>
      </c>
      <c r="E128" s="8">
        <v>2</v>
      </c>
      <c r="F128" s="27" t="s">
        <v>303</v>
      </c>
      <c r="G128" s="27" t="s">
        <v>303</v>
      </c>
      <c r="H128" s="32">
        <v>1</v>
      </c>
    </row>
    <row r="129" spans="1:8" ht="15" customHeight="1" x14ac:dyDescent="0.2">
      <c r="B129" s="12" t="s">
        <v>136</v>
      </c>
      <c r="C129" s="5">
        <f t="shared" si="8"/>
        <v>5</v>
      </c>
      <c r="D129" s="7">
        <v>3</v>
      </c>
      <c r="E129" s="27">
        <v>1</v>
      </c>
      <c r="F129" s="27">
        <v>1</v>
      </c>
      <c r="G129" s="27" t="s">
        <v>303</v>
      </c>
      <c r="H129" s="32" t="s">
        <v>303</v>
      </c>
    </row>
    <row r="130" spans="1:8" ht="15" customHeight="1" x14ac:dyDescent="0.2">
      <c r="B130" s="12" t="s">
        <v>137</v>
      </c>
      <c r="C130" s="5">
        <f t="shared" si="8"/>
        <v>8</v>
      </c>
      <c r="D130" s="7">
        <v>7</v>
      </c>
      <c r="E130" s="27">
        <v>1</v>
      </c>
      <c r="F130" s="27" t="s">
        <v>303</v>
      </c>
      <c r="G130" s="27" t="s">
        <v>303</v>
      </c>
      <c r="H130" s="32" t="s">
        <v>303</v>
      </c>
    </row>
    <row r="131" spans="1:8" ht="15" customHeight="1" x14ac:dyDescent="0.2">
      <c r="B131" s="12" t="s">
        <v>138</v>
      </c>
      <c r="C131" s="5">
        <f t="shared" si="8"/>
        <v>11</v>
      </c>
      <c r="D131" s="7">
        <v>10</v>
      </c>
      <c r="E131" s="27" t="s">
        <v>303</v>
      </c>
      <c r="F131" s="27">
        <v>1</v>
      </c>
      <c r="G131" s="27" t="s">
        <v>303</v>
      </c>
      <c r="H131" s="32" t="s">
        <v>303</v>
      </c>
    </row>
    <row r="132" spans="1:8" ht="15" customHeight="1" x14ac:dyDescent="0.2">
      <c r="B132" s="12" t="s">
        <v>139</v>
      </c>
      <c r="C132" s="5">
        <f t="shared" si="8"/>
        <v>10</v>
      </c>
      <c r="D132" s="7">
        <v>9</v>
      </c>
      <c r="E132" s="27" t="s">
        <v>303</v>
      </c>
      <c r="F132" s="7">
        <v>1</v>
      </c>
      <c r="G132" s="27" t="s">
        <v>303</v>
      </c>
      <c r="H132" s="32" t="s">
        <v>303</v>
      </c>
    </row>
    <row r="133" spans="1:8" ht="15" customHeight="1" x14ac:dyDescent="0.2">
      <c r="B133" s="12"/>
      <c r="C133" s="46"/>
      <c r="D133" s="9"/>
      <c r="E133" s="47"/>
      <c r="F133" s="9"/>
      <c r="G133" s="47"/>
      <c r="H133" s="47"/>
    </row>
    <row r="134" spans="1:8" ht="17.100000000000001" customHeight="1" x14ac:dyDescent="0.2">
      <c r="A134" s="48" t="s">
        <v>8</v>
      </c>
      <c r="B134" s="48"/>
      <c r="C134" s="48"/>
      <c r="D134" s="48"/>
      <c r="E134" s="48"/>
      <c r="F134" s="48"/>
      <c r="G134" s="48"/>
      <c r="H134" s="48"/>
    </row>
    <row r="135" spans="1:8" ht="17.100000000000001" customHeight="1" x14ac:dyDescent="0.2">
      <c r="A135" s="48" t="s">
        <v>9</v>
      </c>
      <c r="B135" s="48"/>
      <c r="C135" s="48"/>
      <c r="D135" s="48"/>
      <c r="E135" s="48"/>
      <c r="F135" s="48"/>
      <c r="G135" s="48"/>
      <c r="H135" s="48"/>
    </row>
    <row r="136" spans="1:8" ht="6.75" customHeight="1" x14ac:dyDescent="0.2">
      <c r="B136" s="1" t="s">
        <v>0</v>
      </c>
      <c r="C136" s="1"/>
      <c r="D136" s="1"/>
      <c r="E136" s="1"/>
      <c r="F136" s="1"/>
      <c r="G136" s="1"/>
      <c r="H136" s="1"/>
    </row>
    <row r="137" spans="1:8" ht="17.100000000000001" customHeight="1" x14ac:dyDescent="0.2">
      <c r="A137" s="49" t="s">
        <v>304</v>
      </c>
      <c r="B137" s="50"/>
      <c r="C137" s="55" t="s">
        <v>1</v>
      </c>
      <c r="D137" s="56"/>
      <c r="E137" s="56"/>
      <c r="F137" s="56"/>
      <c r="G137" s="56"/>
      <c r="H137" s="56"/>
    </row>
    <row r="138" spans="1:8" ht="17.100000000000001" customHeight="1" x14ac:dyDescent="0.2">
      <c r="A138" s="51"/>
      <c r="B138" s="52"/>
      <c r="C138" s="57" t="s">
        <v>2</v>
      </c>
      <c r="D138" s="60" t="s">
        <v>3</v>
      </c>
      <c r="E138" s="61"/>
      <c r="F138" s="61"/>
      <c r="G138" s="61"/>
      <c r="H138" s="61"/>
    </row>
    <row r="139" spans="1:8" ht="17.100000000000001" customHeight="1" x14ac:dyDescent="0.2">
      <c r="A139" s="51"/>
      <c r="B139" s="52"/>
      <c r="C139" s="58"/>
      <c r="D139" s="57" t="s">
        <v>4</v>
      </c>
      <c r="E139" s="57" t="s">
        <v>72</v>
      </c>
      <c r="F139" s="57" t="s">
        <v>5</v>
      </c>
      <c r="G139" s="57" t="s">
        <v>73</v>
      </c>
      <c r="H139" s="62" t="s">
        <v>6</v>
      </c>
    </row>
    <row r="140" spans="1:8" ht="17.100000000000001" customHeight="1" x14ac:dyDescent="0.2">
      <c r="A140" s="51"/>
      <c r="B140" s="52"/>
      <c r="C140" s="58"/>
      <c r="D140" s="58"/>
      <c r="E140" s="58"/>
      <c r="F140" s="58"/>
      <c r="G140" s="58"/>
      <c r="H140" s="63"/>
    </row>
    <row r="141" spans="1:8" ht="17.100000000000001" customHeight="1" x14ac:dyDescent="0.2">
      <c r="A141" s="53"/>
      <c r="B141" s="54"/>
      <c r="C141" s="59"/>
      <c r="D141" s="59"/>
      <c r="E141" s="59"/>
      <c r="F141" s="59"/>
      <c r="G141" s="59"/>
      <c r="H141" s="64"/>
    </row>
    <row r="142" spans="1:8" ht="3" customHeight="1" x14ac:dyDescent="0.2">
      <c r="B142" s="24"/>
      <c r="C142" s="41"/>
      <c r="D142" s="41"/>
      <c r="E142" s="41"/>
      <c r="F142" s="41"/>
      <c r="G142" s="41"/>
      <c r="H142" s="42"/>
    </row>
    <row r="143" spans="1:8" ht="15" customHeight="1" x14ac:dyDescent="0.2">
      <c r="A143" s="12" t="s">
        <v>312</v>
      </c>
      <c r="B143" s="24"/>
      <c r="C143" s="41"/>
      <c r="D143" s="41"/>
      <c r="E143" s="41"/>
      <c r="F143" s="41"/>
      <c r="G143" s="41"/>
      <c r="H143" s="42"/>
    </row>
    <row r="144" spans="1:8" ht="15" customHeight="1" x14ac:dyDescent="0.2">
      <c r="B144" s="12" t="s">
        <v>61</v>
      </c>
      <c r="C144" s="5">
        <f t="shared" ref="C144:C145" si="9">SUM(D144:H144)</f>
        <v>48</v>
      </c>
      <c r="D144" s="7">
        <v>35</v>
      </c>
      <c r="E144" s="27">
        <v>12</v>
      </c>
      <c r="F144" s="27" t="s">
        <v>303</v>
      </c>
      <c r="G144" s="7">
        <v>1</v>
      </c>
      <c r="H144" s="32" t="s">
        <v>303</v>
      </c>
    </row>
    <row r="145" spans="1:8" ht="15" customHeight="1" x14ac:dyDescent="0.2">
      <c r="B145" s="12" t="s">
        <v>64</v>
      </c>
      <c r="C145" s="5">
        <f t="shared" si="9"/>
        <v>26</v>
      </c>
      <c r="D145" s="7">
        <v>17</v>
      </c>
      <c r="E145" s="27">
        <v>7</v>
      </c>
      <c r="F145" s="7">
        <v>2</v>
      </c>
      <c r="G145" s="27" t="s">
        <v>303</v>
      </c>
      <c r="H145" s="32" t="s">
        <v>303</v>
      </c>
    </row>
    <row r="146" spans="1:8" ht="15" customHeight="1" x14ac:dyDescent="0.25">
      <c r="A146" s="3" t="s">
        <v>83</v>
      </c>
      <c r="B146" s="4"/>
      <c r="C146" s="5">
        <f>SUM(D146:H146)</f>
        <v>341</v>
      </c>
      <c r="D146" s="5">
        <f>SUM(D147:D165)</f>
        <v>310</v>
      </c>
      <c r="E146" s="5">
        <f>SUM(E147:E165)</f>
        <v>22</v>
      </c>
      <c r="F146" s="5">
        <f>SUM(F147:F165)</f>
        <v>6</v>
      </c>
      <c r="G146" s="33" t="s">
        <v>303</v>
      </c>
      <c r="H146" s="21">
        <f>SUM(H147:H165)</f>
        <v>3</v>
      </c>
    </row>
    <row r="147" spans="1:8" ht="15" customHeight="1" x14ac:dyDescent="0.2">
      <c r="B147" s="2" t="s">
        <v>11</v>
      </c>
      <c r="C147" s="5">
        <f t="shared" ref="C147:C165" si="10">SUM(D147:H147)</f>
        <v>13</v>
      </c>
      <c r="D147" s="7">
        <v>11</v>
      </c>
      <c r="E147" s="27">
        <v>2</v>
      </c>
      <c r="F147" s="27" t="s">
        <v>303</v>
      </c>
      <c r="G147" s="27" t="s">
        <v>303</v>
      </c>
      <c r="H147" s="32" t="s">
        <v>303</v>
      </c>
    </row>
    <row r="148" spans="1:8" ht="15" customHeight="1" x14ac:dyDescent="0.2">
      <c r="B148" s="12" t="s">
        <v>203</v>
      </c>
      <c r="C148" s="5">
        <f t="shared" si="10"/>
        <v>12</v>
      </c>
      <c r="D148" s="7">
        <v>12</v>
      </c>
      <c r="E148" s="27" t="s">
        <v>303</v>
      </c>
      <c r="F148" s="27" t="s">
        <v>303</v>
      </c>
      <c r="G148" s="27" t="s">
        <v>303</v>
      </c>
      <c r="H148" s="32" t="s">
        <v>303</v>
      </c>
    </row>
    <row r="149" spans="1:8" ht="15" customHeight="1" x14ac:dyDescent="0.2">
      <c r="B149" s="12" t="s">
        <v>15</v>
      </c>
      <c r="C149" s="5">
        <f t="shared" si="10"/>
        <v>59</v>
      </c>
      <c r="D149" s="7">
        <v>54</v>
      </c>
      <c r="E149" s="7">
        <v>2</v>
      </c>
      <c r="F149" s="27">
        <v>1</v>
      </c>
      <c r="G149" s="27" t="s">
        <v>303</v>
      </c>
      <c r="H149" s="32">
        <v>2</v>
      </c>
    </row>
    <row r="150" spans="1:8" ht="15" customHeight="1" x14ac:dyDescent="0.2">
      <c r="B150" s="12" t="s">
        <v>16</v>
      </c>
      <c r="C150" s="5">
        <f t="shared" si="10"/>
        <v>13</v>
      </c>
      <c r="D150" s="7">
        <v>12</v>
      </c>
      <c r="E150" s="27">
        <v>1</v>
      </c>
      <c r="F150" s="27" t="s">
        <v>303</v>
      </c>
      <c r="G150" s="27" t="s">
        <v>303</v>
      </c>
      <c r="H150" s="32" t="s">
        <v>303</v>
      </c>
    </row>
    <row r="151" spans="1:8" ht="15" customHeight="1" x14ac:dyDescent="0.2">
      <c r="B151" s="2" t="s">
        <v>19</v>
      </c>
      <c r="C151" s="5">
        <f t="shared" si="10"/>
        <v>11</v>
      </c>
      <c r="D151" s="6">
        <v>9</v>
      </c>
      <c r="E151" s="6">
        <v>2</v>
      </c>
      <c r="F151" s="27" t="s">
        <v>303</v>
      </c>
      <c r="G151" s="27" t="s">
        <v>303</v>
      </c>
      <c r="H151" s="32" t="s">
        <v>303</v>
      </c>
    </row>
    <row r="152" spans="1:8" ht="15" customHeight="1" x14ac:dyDescent="0.2">
      <c r="B152" s="2" t="s">
        <v>24</v>
      </c>
      <c r="C152" s="5">
        <f t="shared" si="10"/>
        <v>58</v>
      </c>
      <c r="D152" s="7">
        <v>56</v>
      </c>
      <c r="E152" s="27" t="s">
        <v>303</v>
      </c>
      <c r="F152" s="27">
        <v>1</v>
      </c>
      <c r="G152" s="27" t="s">
        <v>303</v>
      </c>
      <c r="H152" s="32">
        <v>1</v>
      </c>
    </row>
    <row r="153" spans="1:8" ht="15" customHeight="1" x14ac:dyDescent="0.2">
      <c r="B153" s="2" t="s">
        <v>179</v>
      </c>
      <c r="C153" s="5">
        <f t="shared" si="10"/>
        <v>8</v>
      </c>
      <c r="D153" s="7">
        <v>8</v>
      </c>
      <c r="E153" s="27" t="s">
        <v>303</v>
      </c>
      <c r="F153" s="27" t="s">
        <v>303</v>
      </c>
      <c r="G153" s="27" t="s">
        <v>303</v>
      </c>
      <c r="H153" s="32" t="s">
        <v>303</v>
      </c>
    </row>
    <row r="154" spans="1:8" ht="15" customHeight="1" x14ac:dyDescent="0.2">
      <c r="B154" s="2" t="s">
        <v>204</v>
      </c>
      <c r="C154" s="5">
        <f t="shared" ref="C154:C161" si="11">SUM(D154:H154)</f>
        <v>6</v>
      </c>
      <c r="D154" s="6">
        <v>6</v>
      </c>
      <c r="E154" s="27" t="s">
        <v>303</v>
      </c>
      <c r="F154" s="27" t="s">
        <v>303</v>
      </c>
      <c r="G154" s="27" t="s">
        <v>303</v>
      </c>
      <c r="H154" s="32" t="s">
        <v>303</v>
      </c>
    </row>
    <row r="155" spans="1:8" ht="15" customHeight="1" x14ac:dyDescent="0.2">
      <c r="B155" s="2" t="s">
        <v>259</v>
      </c>
      <c r="C155" s="5">
        <f t="shared" si="11"/>
        <v>5</v>
      </c>
      <c r="D155" s="6">
        <v>5</v>
      </c>
      <c r="E155" s="27" t="s">
        <v>303</v>
      </c>
      <c r="F155" s="27" t="s">
        <v>303</v>
      </c>
      <c r="G155" s="27" t="s">
        <v>303</v>
      </c>
      <c r="H155" s="32" t="s">
        <v>303</v>
      </c>
    </row>
    <row r="156" spans="1:8" ht="15" customHeight="1" x14ac:dyDescent="0.2">
      <c r="B156" s="2" t="s">
        <v>205</v>
      </c>
      <c r="C156" s="5">
        <f t="shared" si="11"/>
        <v>14</v>
      </c>
      <c r="D156" s="6">
        <v>13</v>
      </c>
      <c r="E156" s="6">
        <v>1</v>
      </c>
      <c r="F156" s="27" t="s">
        <v>303</v>
      </c>
      <c r="G156" s="27" t="s">
        <v>303</v>
      </c>
      <c r="H156" s="32" t="s">
        <v>303</v>
      </c>
    </row>
    <row r="157" spans="1:8" ht="15" customHeight="1" x14ac:dyDescent="0.2">
      <c r="B157" s="2" t="s">
        <v>46</v>
      </c>
      <c r="C157" s="5">
        <f t="shared" si="11"/>
        <v>27</v>
      </c>
      <c r="D157" s="6">
        <v>24</v>
      </c>
      <c r="E157" s="6">
        <v>3</v>
      </c>
      <c r="F157" s="27" t="s">
        <v>303</v>
      </c>
      <c r="G157" s="27" t="s">
        <v>303</v>
      </c>
      <c r="H157" s="32" t="s">
        <v>303</v>
      </c>
    </row>
    <row r="158" spans="1:8" ht="15" customHeight="1" x14ac:dyDescent="0.2">
      <c r="B158" s="2" t="s">
        <v>260</v>
      </c>
      <c r="C158" s="5">
        <f t="shared" si="11"/>
        <v>6</v>
      </c>
      <c r="D158" s="6">
        <v>6</v>
      </c>
      <c r="E158" s="27" t="s">
        <v>303</v>
      </c>
      <c r="F158" s="27" t="s">
        <v>303</v>
      </c>
      <c r="G158" s="27" t="s">
        <v>303</v>
      </c>
      <c r="H158" s="32" t="s">
        <v>303</v>
      </c>
    </row>
    <row r="159" spans="1:8" ht="15" customHeight="1" x14ac:dyDescent="0.2">
      <c r="B159" s="2" t="s">
        <v>305</v>
      </c>
      <c r="C159" s="5">
        <f t="shared" si="11"/>
        <v>6</v>
      </c>
      <c r="D159" s="6">
        <v>4</v>
      </c>
      <c r="E159" s="6">
        <v>2</v>
      </c>
      <c r="F159" s="27" t="s">
        <v>303</v>
      </c>
      <c r="G159" s="27" t="s">
        <v>303</v>
      </c>
      <c r="H159" s="32" t="s">
        <v>303</v>
      </c>
    </row>
    <row r="160" spans="1:8" ht="15" customHeight="1" x14ac:dyDescent="0.2">
      <c r="B160" s="2" t="s">
        <v>206</v>
      </c>
      <c r="C160" s="5">
        <f t="shared" si="11"/>
        <v>6</v>
      </c>
      <c r="D160" s="6">
        <v>5</v>
      </c>
      <c r="E160" s="27">
        <v>1</v>
      </c>
      <c r="F160" s="27" t="s">
        <v>303</v>
      </c>
      <c r="G160" s="27" t="s">
        <v>303</v>
      </c>
      <c r="H160" s="32" t="s">
        <v>303</v>
      </c>
    </row>
    <row r="161" spans="1:8" ht="15" customHeight="1" x14ac:dyDescent="0.2">
      <c r="B161" s="2" t="s">
        <v>207</v>
      </c>
      <c r="C161" s="5">
        <f t="shared" si="11"/>
        <v>7</v>
      </c>
      <c r="D161" s="6">
        <v>5</v>
      </c>
      <c r="E161" s="27">
        <v>2</v>
      </c>
      <c r="F161" s="27" t="s">
        <v>303</v>
      </c>
      <c r="G161" s="27" t="s">
        <v>303</v>
      </c>
      <c r="H161" s="32" t="s">
        <v>303</v>
      </c>
    </row>
    <row r="162" spans="1:8" ht="15" customHeight="1" x14ac:dyDescent="0.2">
      <c r="B162" s="2" t="s">
        <v>208</v>
      </c>
      <c r="C162" s="5">
        <f t="shared" si="10"/>
        <v>11</v>
      </c>
      <c r="D162" s="6">
        <v>11</v>
      </c>
      <c r="E162" s="27" t="s">
        <v>303</v>
      </c>
      <c r="F162" s="27" t="s">
        <v>303</v>
      </c>
      <c r="G162" s="27" t="s">
        <v>303</v>
      </c>
      <c r="H162" s="32" t="s">
        <v>303</v>
      </c>
    </row>
    <row r="163" spans="1:8" ht="15" customHeight="1" x14ac:dyDescent="0.2">
      <c r="B163" s="2" t="s">
        <v>209</v>
      </c>
      <c r="C163" s="5">
        <f t="shared" si="10"/>
        <v>10</v>
      </c>
      <c r="D163" s="6">
        <v>8</v>
      </c>
      <c r="E163" s="6">
        <v>1</v>
      </c>
      <c r="F163" s="27">
        <v>1</v>
      </c>
      <c r="G163" s="27" t="s">
        <v>303</v>
      </c>
      <c r="H163" s="32" t="s">
        <v>303</v>
      </c>
    </row>
    <row r="164" spans="1:8" ht="15" customHeight="1" x14ac:dyDescent="0.2">
      <c r="B164" s="2" t="s">
        <v>61</v>
      </c>
      <c r="C164" s="5">
        <f t="shared" si="10"/>
        <v>27</v>
      </c>
      <c r="D164" s="6">
        <v>25</v>
      </c>
      <c r="E164" s="27" t="s">
        <v>303</v>
      </c>
      <c r="F164" s="27">
        <v>2</v>
      </c>
      <c r="G164" s="27" t="s">
        <v>303</v>
      </c>
      <c r="H164" s="32" t="s">
        <v>303</v>
      </c>
    </row>
    <row r="165" spans="1:8" ht="15" customHeight="1" x14ac:dyDescent="0.2">
      <c r="B165" s="2" t="s">
        <v>64</v>
      </c>
      <c r="C165" s="5">
        <f t="shared" si="10"/>
        <v>42</v>
      </c>
      <c r="D165" s="6">
        <v>36</v>
      </c>
      <c r="E165" s="6">
        <v>5</v>
      </c>
      <c r="F165" s="7">
        <v>1</v>
      </c>
      <c r="G165" s="27" t="s">
        <v>303</v>
      </c>
      <c r="H165" s="32" t="s">
        <v>303</v>
      </c>
    </row>
    <row r="166" spans="1:8" ht="15" customHeight="1" x14ac:dyDescent="0.2">
      <c r="A166" s="12" t="s">
        <v>80</v>
      </c>
      <c r="C166" s="5">
        <f t="shared" ref="C166:C215" si="12">SUM(D166:H166)</f>
        <v>1525</v>
      </c>
      <c r="D166" s="5">
        <f>SUM(D167:D215)</f>
        <v>1398</v>
      </c>
      <c r="E166" s="5">
        <f>SUM(E167:E215)</f>
        <v>75</v>
      </c>
      <c r="F166" s="5">
        <f>SUM(F167:F215)</f>
        <v>40</v>
      </c>
      <c r="G166" s="5">
        <f>SUM(G167:G215)</f>
        <v>3</v>
      </c>
      <c r="H166" s="21">
        <f>SUM(H167:H215)</f>
        <v>9</v>
      </c>
    </row>
    <row r="167" spans="1:8" ht="15" customHeight="1" x14ac:dyDescent="0.2">
      <c r="B167" s="12" t="s">
        <v>11</v>
      </c>
      <c r="C167" s="5">
        <f t="shared" si="12"/>
        <v>148</v>
      </c>
      <c r="D167" s="7">
        <v>131</v>
      </c>
      <c r="E167" s="7">
        <v>6</v>
      </c>
      <c r="F167" s="7">
        <v>10</v>
      </c>
      <c r="G167" s="27" t="s">
        <v>303</v>
      </c>
      <c r="H167" s="32">
        <v>1</v>
      </c>
    </row>
    <row r="168" spans="1:8" ht="15" customHeight="1" x14ac:dyDescent="0.2">
      <c r="B168" s="12" t="s">
        <v>16</v>
      </c>
      <c r="C168" s="5">
        <f t="shared" si="12"/>
        <v>196</v>
      </c>
      <c r="D168" s="7">
        <v>182</v>
      </c>
      <c r="E168" s="7">
        <v>8</v>
      </c>
      <c r="F168" s="7">
        <v>2</v>
      </c>
      <c r="G168" s="27">
        <v>1</v>
      </c>
      <c r="H168" s="10">
        <v>3</v>
      </c>
    </row>
    <row r="169" spans="1:8" ht="15" customHeight="1" x14ac:dyDescent="0.2">
      <c r="B169" s="12" t="s">
        <v>19</v>
      </c>
      <c r="C169" s="5">
        <f t="shared" si="12"/>
        <v>240</v>
      </c>
      <c r="D169" s="7">
        <v>231</v>
      </c>
      <c r="E169" s="27">
        <v>3</v>
      </c>
      <c r="F169" s="7">
        <v>5</v>
      </c>
      <c r="G169" s="27" t="s">
        <v>303</v>
      </c>
      <c r="H169" s="32">
        <v>1</v>
      </c>
    </row>
    <row r="170" spans="1:8" ht="15" customHeight="1" x14ac:dyDescent="0.2">
      <c r="B170" s="12" t="s">
        <v>22</v>
      </c>
      <c r="C170" s="5">
        <f t="shared" si="12"/>
        <v>87</v>
      </c>
      <c r="D170" s="7">
        <v>80</v>
      </c>
      <c r="E170" s="7">
        <v>6</v>
      </c>
      <c r="F170" s="7">
        <v>1</v>
      </c>
      <c r="G170" s="27" t="s">
        <v>303</v>
      </c>
      <c r="H170" s="32" t="s">
        <v>303</v>
      </c>
    </row>
    <row r="171" spans="1:8" ht="15" customHeight="1" x14ac:dyDescent="0.2">
      <c r="B171" s="12" t="s">
        <v>278</v>
      </c>
      <c r="C171" s="5">
        <f t="shared" si="12"/>
        <v>21</v>
      </c>
      <c r="D171" s="7">
        <v>21</v>
      </c>
      <c r="E171" s="27" t="s">
        <v>303</v>
      </c>
      <c r="F171" s="27" t="s">
        <v>303</v>
      </c>
      <c r="G171" s="27" t="s">
        <v>303</v>
      </c>
      <c r="H171" s="32" t="s">
        <v>303</v>
      </c>
    </row>
    <row r="172" spans="1:8" ht="15" customHeight="1" x14ac:dyDescent="0.2">
      <c r="B172" s="12" t="s">
        <v>32</v>
      </c>
      <c r="C172" s="5">
        <f t="shared" si="12"/>
        <v>118</v>
      </c>
      <c r="D172" s="7">
        <v>109</v>
      </c>
      <c r="E172" s="7">
        <v>4</v>
      </c>
      <c r="F172" s="7">
        <v>4</v>
      </c>
      <c r="G172" s="27">
        <v>1</v>
      </c>
      <c r="H172" s="32" t="s">
        <v>303</v>
      </c>
    </row>
    <row r="173" spans="1:8" ht="15" customHeight="1" x14ac:dyDescent="0.2">
      <c r="B173" s="2" t="s">
        <v>37</v>
      </c>
      <c r="C173" s="5">
        <f t="shared" si="12"/>
        <v>76</v>
      </c>
      <c r="D173" s="7">
        <v>70</v>
      </c>
      <c r="E173" s="7">
        <v>6</v>
      </c>
      <c r="F173" s="27" t="s">
        <v>303</v>
      </c>
      <c r="G173" s="27" t="s">
        <v>303</v>
      </c>
      <c r="H173" s="32" t="s">
        <v>303</v>
      </c>
    </row>
    <row r="174" spans="1:8" ht="15" customHeight="1" x14ac:dyDescent="0.2">
      <c r="B174" s="2" t="s">
        <v>38</v>
      </c>
      <c r="C174" s="5">
        <f t="shared" si="12"/>
        <v>55</v>
      </c>
      <c r="D174" s="7">
        <v>51</v>
      </c>
      <c r="E174" s="27">
        <v>1</v>
      </c>
      <c r="F174" s="7">
        <v>3</v>
      </c>
      <c r="G174" s="27" t="s">
        <v>303</v>
      </c>
      <c r="H174" s="32" t="s">
        <v>303</v>
      </c>
    </row>
    <row r="175" spans="1:8" ht="15" customHeight="1" x14ac:dyDescent="0.2">
      <c r="B175" s="12" t="s">
        <v>40</v>
      </c>
      <c r="C175" s="5">
        <f t="shared" si="12"/>
        <v>80</v>
      </c>
      <c r="D175" s="7">
        <v>71</v>
      </c>
      <c r="E175" s="27">
        <v>4</v>
      </c>
      <c r="F175" s="27">
        <v>5</v>
      </c>
      <c r="G175" s="27" t="s">
        <v>303</v>
      </c>
      <c r="H175" s="32" t="s">
        <v>303</v>
      </c>
    </row>
    <row r="176" spans="1:8" ht="15" customHeight="1" x14ac:dyDescent="0.2">
      <c r="B176" s="12" t="s">
        <v>145</v>
      </c>
      <c r="C176" s="5">
        <f t="shared" si="12"/>
        <v>5</v>
      </c>
      <c r="D176" s="7">
        <v>5</v>
      </c>
      <c r="E176" s="27" t="s">
        <v>303</v>
      </c>
      <c r="F176" s="27" t="s">
        <v>303</v>
      </c>
      <c r="G176" s="27" t="s">
        <v>303</v>
      </c>
      <c r="H176" s="32" t="s">
        <v>303</v>
      </c>
    </row>
    <row r="177" spans="1:8" ht="15" customHeight="1" x14ac:dyDescent="0.2">
      <c r="B177" s="40" t="s">
        <v>146</v>
      </c>
      <c r="C177" s="5">
        <f t="shared" si="12"/>
        <v>7</v>
      </c>
      <c r="D177" s="7">
        <v>6</v>
      </c>
      <c r="E177" s="27" t="s">
        <v>303</v>
      </c>
      <c r="F177" s="27">
        <v>1</v>
      </c>
      <c r="G177" s="27" t="s">
        <v>303</v>
      </c>
      <c r="H177" s="32" t="s">
        <v>303</v>
      </c>
    </row>
    <row r="178" spans="1:8" ht="15" customHeight="1" x14ac:dyDescent="0.2">
      <c r="B178" s="12" t="s">
        <v>45</v>
      </c>
      <c r="C178" s="5">
        <f t="shared" si="12"/>
        <v>13</v>
      </c>
      <c r="D178" s="7">
        <v>13</v>
      </c>
      <c r="E178" s="27" t="s">
        <v>303</v>
      </c>
      <c r="F178" s="27" t="s">
        <v>303</v>
      </c>
      <c r="G178" s="27" t="s">
        <v>303</v>
      </c>
      <c r="H178" s="32" t="s">
        <v>303</v>
      </c>
    </row>
    <row r="179" spans="1:8" ht="17.100000000000001" customHeight="1" x14ac:dyDescent="0.2">
      <c r="A179" s="48" t="s">
        <v>8</v>
      </c>
      <c r="B179" s="48"/>
      <c r="C179" s="48"/>
      <c r="D179" s="48"/>
      <c r="E179" s="48"/>
      <c r="F179" s="48"/>
      <c r="G179" s="48"/>
      <c r="H179" s="48"/>
    </row>
    <row r="180" spans="1:8" ht="17.100000000000001" customHeight="1" x14ac:dyDescent="0.2">
      <c r="A180" s="48" t="s">
        <v>9</v>
      </c>
      <c r="B180" s="48"/>
      <c r="C180" s="48"/>
      <c r="D180" s="48"/>
      <c r="E180" s="48"/>
      <c r="F180" s="48"/>
      <c r="G180" s="48"/>
      <c r="H180" s="48"/>
    </row>
    <row r="181" spans="1:8" ht="7.5" customHeight="1" x14ac:dyDescent="0.2">
      <c r="B181" s="1" t="s">
        <v>0</v>
      </c>
      <c r="C181" s="1"/>
      <c r="D181" s="1"/>
      <c r="E181" s="1"/>
      <c r="F181" s="1"/>
      <c r="G181" s="1"/>
      <c r="H181" s="1"/>
    </row>
    <row r="182" spans="1:8" ht="17.100000000000001" customHeight="1" x14ac:dyDescent="0.2">
      <c r="A182" s="49" t="s">
        <v>304</v>
      </c>
      <c r="B182" s="50"/>
      <c r="C182" s="55" t="s">
        <v>1</v>
      </c>
      <c r="D182" s="56"/>
      <c r="E182" s="56"/>
      <c r="F182" s="56"/>
      <c r="G182" s="56"/>
      <c r="H182" s="56"/>
    </row>
    <row r="183" spans="1:8" ht="17.100000000000001" customHeight="1" x14ac:dyDescent="0.2">
      <c r="A183" s="51"/>
      <c r="B183" s="52"/>
      <c r="C183" s="57" t="s">
        <v>2</v>
      </c>
      <c r="D183" s="60" t="s">
        <v>3</v>
      </c>
      <c r="E183" s="61"/>
      <c r="F183" s="61"/>
      <c r="G183" s="61"/>
      <c r="H183" s="61"/>
    </row>
    <row r="184" spans="1:8" ht="17.100000000000001" customHeight="1" x14ac:dyDescent="0.2">
      <c r="A184" s="51"/>
      <c r="B184" s="52"/>
      <c r="C184" s="58"/>
      <c r="D184" s="57" t="s">
        <v>4</v>
      </c>
      <c r="E184" s="57" t="s">
        <v>72</v>
      </c>
      <c r="F184" s="57" t="s">
        <v>5</v>
      </c>
      <c r="G184" s="57" t="s">
        <v>73</v>
      </c>
      <c r="H184" s="62" t="s">
        <v>6</v>
      </c>
    </row>
    <row r="185" spans="1:8" ht="17.100000000000001" customHeight="1" x14ac:dyDescent="0.2">
      <c r="A185" s="51"/>
      <c r="B185" s="52"/>
      <c r="C185" s="58"/>
      <c r="D185" s="58"/>
      <c r="E185" s="58"/>
      <c r="F185" s="58"/>
      <c r="G185" s="58"/>
      <c r="H185" s="63"/>
    </row>
    <row r="186" spans="1:8" ht="17.100000000000001" customHeight="1" x14ac:dyDescent="0.2">
      <c r="A186" s="53"/>
      <c r="B186" s="54"/>
      <c r="C186" s="59"/>
      <c r="D186" s="59"/>
      <c r="E186" s="59"/>
      <c r="F186" s="59"/>
      <c r="G186" s="59"/>
      <c r="H186" s="64"/>
    </row>
    <row r="187" spans="1:8" ht="3" customHeight="1" x14ac:dyDescent="0.2">
      <c r="B187" s="24"/>
      <c r="C187" s="41"/>
      <c r="D187" s="41"/>
      <c r="E187" s="41"/>
      <c r="F187" s="41"/>
      <c r="G187" s="41"/>
      <c r="H187" s="42"/>
    </row>
    <row r="188" spans="1:8" ht="15" customHeight="1" x14ac:dyDescent="0.2">
      <c r="A188" s="12" t="s">
        <v>313</v>
      </c>
      <c r="B188" s="24"/>
      <c r="C188" s="41"/>
      <c r="D188" s="41"/>
      <c r="E188" s="41"/>
      <c r="F188" s="41"/>
      <c r="G188" s="41"/>
      <c r="H188" s="42"/>
    </row>
    <row r="189" spans="1:8" ht="15" customHeight="1" x14ac:dyDescent="0.2">
      <c r="B189" s="12" t="s">
        <v>280</v>
      </c>
      <c r="C189" s="5">
        <f t="shared" si="12"/>
        <v>9</v>
      </c>
      <c r="D189" s="7">
        <v>8</v>
      </c>
      <c r="E189" s="27">
        <v>1</v>
      </c>
      <c r="F189" s="27" t="s">
        <v>303</v>
      </c>
      <c r="G189" s="27" t="s">
        <v>303</v>
      </c>
      <c r="H189" s="32" t="s">
        <v>303</v>
      </c>
    </row>
    <row r="190" spans="1:8" ht="15" customHeight="1" x14ac:dyDescent="0.2">
      <c r="B190" s="12" t="s">
        <v>47</v>
      </c>
      <c r="C190" s="5">
        <f t="shared" si="12"/>
        <v>47</v>
      </c>
      <c r="D190" s="7">
        <v>46</v>
      </c>
      <c r="E190" s="27" t="s">
        <v>303</v>
      </c>
      <c r="F190" s="27" t="s">
        <v>303</v>
      </c>
      <c r="G190" s="27">
        <v>1</v>
      </c>
      <c r="H190" s="32" t="s">
        <v>303</v>
      </c>
    </row>
    <row r="191" spans="1:8" ht="15" customHeight="1" x14ac:dyDescent="0.2">
      <c r="B191" s="12" t="s">
        <v>48</v>
      </c>
      <c r="C191" s="5">
        <f t="shared" si="12"/>
        <v>26</v>
      </c>
      <c r="D191" s="7">
        <v>23</v>
      </c>
      <c r="E191" s="27">
        <v>2</v>
      </c>
      <c r="F191" s="27">
        <v>1</v>
      </c>
      <c r="G191" s="27" t="s">
        <v>303</v>
      </c>
      <c r="H191" s="32" t="s">
        <v>303</v>
      </c>
    </row>
    <row r="192" spans="1:8" ht="15" customHeight="1" x14ac:dyDescent="0.2">
      <c r="B192" s="12" t="s">
        <v>147</v>
      </c>
      <c r="C192" s="5">
        <f t="shared" ref="C192:C201" si="13">SUM(D192:H192)</f>
        <v>9</v>
      </c>
      <c r="D192" s="7">
        <v>9</v>
      </c>
      <c r="E192" s="27" t="s">
        <v>303</v>
      </c>
      <c r="F192" s="27" t="s">
        <v>303</v>
      </c>
      <c r="G192" s="27" t="s">
        <v>303</v>
      </c>
      <c r="H192" s="32" t="s">
        <v>303</v>
      </c>
    </row>
    <row r="193" spans="1:10" ht="15" customHeight="1" x14ac:dyDescent="0.2">
      <c r="B193" s="12" t="s">
        <v>148</v>
      </c>
      <c r="C193" s="5">
        <f t="shared" si="13"/>
        <v>20</v>
      </c>
      <c r="D193" s="7">
        <v>20</v>
      </c>
      <c r="E193" s="27" t="s">
        <v>303</v>
      </c>
      <c r="F193" s="27" t="s">
        <v>303</v>
      </c>
      <c r="G193" s="27" t="s">
        <v>303</v>
      </c>
      <c r="H193" s="32" t="s">
        <v>303</v>
      </c>
    </row>
    <row r="194" spans="1:10" ht="15" customHeight="1" x14ac:dyDescent="0.2">
      <c r="A194" s="2"/>
      <c r="B194" s="12" t="s">
        <v>149</v>
      </c>
      <c r="C194" s="5">
        <f t="shared" si="13"/>
        <v>15</v>
      </c>
      <c r="D194" s="7">
        <v>14</v>
      </c>
      <c r="E194" s="27">
        <v>1</v>
      </c>
      <c r="F194" s="27" t="s">
        <v>303</v>
      </c>
      <c r="G194" s="27" t="s">
        <v>303</v>
      </c>
      <c r="H194" s="32" t="s">
        <v>303</v>
      </c>
    </row>
    <row r="195" spans="1:10" s="2" customFormat="1" ht="15" customHeight="1" x14ac:dyDescent="0.2">
      <c r="A195" s="3"/>
      <c r="B195" s="12" t="s">
        <v>150</v>
      </c>
      <c r="C195" s="5">
        <f t="shared" si="13"/>
        <v>5</v>
      </c>
      <c r="D195" s="7">
        <v>4</v>
      </c>
      <c r="E195" s="27" t="s">
        <v>303</v>
      </c>
      <c r="F195" s="27">
        <v>1</v>
      </c>
      <c r="G195" s="27" t="s">
        <v>303</v>
      </c>
      <c r="H195" s="32" t="s">
        <v>303</v>
      </c>
      <c r="J195" s="3"/>
    </row>
    <row r="196" spans="1:10" ht="15" customHeight="1" x14ac:dyDescent="0.2">
      <c r="B196" s="12" t="s">
        <v>151</v>
      </c>
      <c r="C196" s="5">
        <f t="shared" si="13"/>
        <v>8</v>
      </c>
      <c r="D196" s="7">
        <v>6</v>
      </c>
      <c r="E196" s="27">
        <v>1</v>
      </c>
      <c r="F196" s="27">
        <v>1</v>
      </c>
      <c r="G196" s="27" t="s">
        <v>303</v>
      </c>
      <c r="H196" s="32" t="s">
        <v>303</v>
      </c>
    </row>
    <row r="197" spans="1:10" ht="15" customHeight="1" x14ac:dyDescent="0.2">
      <c r="B197" s="12" t="s">
        <v>132</v>
      </c>
      <c r="C197" s="5">
        <f t="shared" si="13"/>
        <v>7</v>
      </c>
      <c r="D197" s="7">
        <v>7</v>
      </c>
      <c r="E197" s="27" t="s">
        <v>303</v>
      </c>
      <c r="F197" s="27" t="s">
        <v>303</v>
      </c>
      <c r="G197" s="27" t="s">
        <v>303</v>
      </c>
      <c r="H197" s="32" t="s">
        <v>303</v>
      </c>
    </row>
    <row r="198" spans="1:10" ht="15" customHeight="1" x14ac:dyDescent="0.2">
      <c r="B198" s="12" t="s">
        <v>152</v>
      </c>
      <c r="C198" s="5">
        <f t="shared" si="13"/>
        <v>10</v>
      </c>
      <c r="D198" s="7">
        <v>10</v>
      </c>
      <c r="E198" s="27" t="s">
        <v>303</v>
      </c>
      <c r="F198" s="27" t="s">
        <v>303</v>
      </c>
      <c r="G198" s="27" t="s">
        <v>303</v>
      </c>
      <c r="H198" s="32" t="s">
        <v>303</v>
      </c>
    </row>
    <row r="199" spans="1:10" ht="15" customHeight="1" x14ac:dyDescent="0.2">
      <c r="B199" s="12" t="s">
        <v>153</v>
      </c>
      <c r="C199" s="5">
        <f t="shared" si="13"/>
        <v>8</v>
      </c>
      <c r="D199" s="7">
        <v>4</v>
      </c>
      <c r="E199" s="27">
        <v>4</v>
      </c>
      <c r="F199" s="27" t="s">
        <v>303</v>
      </c>
      <c r="G199" s="27" t="s">
        <v>303</v>
      </c>
      <c r="H199" s="32" t="s">
        <v>303</v>
      </c>
    </row>
    <row r="200" spans="1:10" ht="15" customHeight="1" x14ac:dyDescent="0.2">
      <c r="B200" s="12" t="s">
        <v>154</v>
      </c>
      <c r="C200" s="5">
        <f t="shared" si="13"/>
        <v>8</v>
      </c>
      <c r="D200" s="7">
        <v>8</v>
      </c>
      <c r="E200" s="27" t="s">
        <v>303</v>
      </c>
      <c r="F200" s="27" t="s">
        <v>303</v>
      </c>
      <c r="G200" s="27" t="s">
        <v>303</v>
      </c>
      <c r="H200" s="32" t="s">
        <v>303</v>
      </c>
    </row>
    <row r="201" spans="1:10" ht="15" customHeight="1" x14ac:dyDescent="0.2">
      <c r="B201" s="12" t="s">
        <v>155</v>
      </c>
      <c r="C201" s="5">
        <f t="shared" si="13"/>
        <v>9</v>
      </c>
      <c r="D201" s="7">
        <v>9</v>
      </c>
      <c r="E201" s="27" t="s">
        <v>303</v>
      </c>
      <c r="F201" s="27" t="s">
        <v>303</v>
      </c>
      <c r="G201" s="27" t="s">
        <v>303</v>
      </c>
      <c r="H201" s="32" t="s">
        <v>303</v>
      </c>
    </row>
    <row r="202" spans="1:10" ht="15" customHeight="1" x14ac:dyDescent="0.2">
      <c r="B202" s="12" t="s">
        <v>156</v>
      </c>
      <c r="C202" s="5">
        <f t="shared" si="12"/>
        <v>7</v>
      </c>
      <c r="D202" s="7">
        <v>7</v>
      </c>
      <c r="E202" s="27" t="s">
        <v>303</v>
      </c>
      <c r="F202" s="27" t="s">
        <v>303</v>
      </c>
      <c r="G202" s="27" t="s">
        <v>303</v>
      </c>
      <c r="H202" s="32" t="s">
        <v>303</v>
      </c>
    </row>
    <row r="203" spans="1:10" ht="15" customHeight="1" x14ac:dyDescent="0.2">
      <c r="B203" s="12" t="s">
        <v>157</v>
      </c>
      <c r="C203" s="5">
        <f t="shared" si="12"/>
        <v>12</v>
      </c>
      <c r="D203" s="7">
        <v>10</v>
      </c>
      <c r="E203" s="27">
        <v>1</v>
      </c>
      <c r="F203" s="7">
        <v>1</v>
      </c>
      <c r="G203" s="27" t="s">
        <v>303</v>
      </c>
      <c r="H203" s="32" t="s">
        <v>303</v>
      </c>
    </row>
    <row r="204" spans="1:10" ht="15" customHeight="1" x14ac:dyDescent="0.2">
      <c r="B204" s="12" t="s">
        <v>158</v>
      </c>
      <c r="C204" s="5">
        <f t="shared" si="12"/>
        <v>6</v>
      </c>
      <c r="D204" s="7">
        <v>6</v>
      </c>
      <c r="E204" s="27" t="s">
        <v>303</v>
      </c>
      <c r="F204" s="27" t="s">
        <v>303</v>
      </c>
      <c r="G204" s="27" t="s">
        <v>303</v>
      </c>
      <c r="H204" s="32" t="s">
        <v>303</v>
      </c>
    </row>
    <row r="205" spans="1:10" ht="15" customHeight="1" x14ac:dyDescent="0.2">
      <c r="B205" s="12" t="s">
        <v>159</v>
      </c>
      <c r="C205" s="5">
        <f t="shared" si="12"/>
        <v>12</v>
      </c>
      <c r="D205" s="7">
        <v>11</v>
      </c>
      <c r="E205" s="27">
        <v>1</v>
      </c>
      <c r="F205" s="27" t="s">
        <v>303</v>
      </c>
      <c r="G205" s="27" t="s">
        <v>303</v>
      </c>
      <c r="H205" s="32" t="s">
        <v>303</v>
      </c>
    </row>
    <row r="206" spans="1:10" ht="15" customHeight="1" x14ac:dyDescent="0.2">
      <c r="B206" s="12" t="s">
        <v>160</v>
      </c>
      <c r="C206" s="5">
        <f t="shared" si="12"/>
        <v>8</v>
      </c>
      <c r="D206" s="7">
        <v>8</v>
      </c>
      <c r="E206" s="27" t="s">
        <v>303</v>
      </c>
      <c r="F206" s="27" t="s">
        <v>303</v>
      </c>
      <c r="G206" s="27" t="s">
        <v>303</v>
      </c>
      <c r="H206" s="32" t="s">
        <v>303</v>
      </c>
    </row>
    <row r="207" spans="1:10" ht="15" customHeight="1" x14ac:dyDescent="0.2">
      <c r="B207" s="12" t="s">
        <v>161</v>
      </c>
      <c r="C207" s="5">
        <f t="shared" si="12"/>
        <v>7</v>
      </c>
      <c r="D207" s="7">
        <v>7</v>
      </c>
      <c r="E207" s="27" t="s">
        <v>303</v>
      </c>
      <c r="F207" s="27" t="s">
        <v>303</v>
      </c>
      <c r="G207" s="27" t="s">
        <v>303</v>
      </c>
      <c r="H207" s="32" t="s">
        <v>303</v>
      </c>
    </row>
    <row r="208" spans="1:10" ht="15" customHeight="1" x14ac:dyDescent="0.2">
      <c r="B208" s="12" t="s">
        <v>162</v>
      </c>
      <c r="C208" s="5">
        <f>SUM(D208:H208)</f>
        <v>6</v>
      </c>
      <c r="D208" s="7">
        <v>4</v>
      </c>
      <c r="E208" s="27">
        <v>1</v>
      </c>
      <c r="F208" s="7">
        <v>1</v>
      </c>
      <c r="G208" s="27" t="s">
        <v>303</v>
      </c>
      <c r="H208" s="32" t="s">
        <v>303</v>
      </c>
    </row>
    <row r="209" spans="1:8" ht="15" customHeight="1" x14ac:dyDescent="0.2">
      <c r="B209" s="12" t="s">
        <v>279</v>
      </c>
      <c r="C209" s="5">
        <f t="shared" si="12"/>
        <v>6</v>
      </c>
      <c r="D209" s="7">
        <v>5</v>
      </c>
      <c r="E209" s="27">
        <v>1</v>
      </c>
      <c r="F209" s="27" t="s">
        <v>303</v>
      </c>
      <c r="G209" s="27" t="s">
        <v>303</v>
      </c>
      <c r="H209" s="32" t="s">
        <v>303</v>
      </c>
    </row>
    <row r="210" spans="1:8" ht="15" customHeight="1" x14ac:dyDescent="0.2">
      <c r="B210" s="12" t="s">
        <v>163</v>
      </c>
      <c r="C210" s="5">
        <f t="shared" si="12"/>
        <v>6</v>
      </c>
      <c r="D210" s="7">
        <v>6</v>
      </c>
      <c r="E210" s="27" t="s">
        <v>303</v>
      </c>
      <c r="F210" s="27" t="s">
        <v>303</v>
      </c>
      <c r="G210" s="27" t="s">
        <v>303</v>
      </c>
      <c r="H210" s="32" t="s">
        <v>303</v>
      </c>
    </row>
    <row r="211" spans="1:8" ht="15" customHeight="1" x14ac:dyDescent="0.2">
      <c r="B211" s="12" t="s">
        <v>49</v>
      </c>
      <c r="C211" s="5">
        <f t="shared" si="12"/>
        <v>18</v>
      </c>
      <c r="D211" s="7">
        <v>18</v>
      </c>
      <c r="E211" s="27" t="s">
        <v>303</v>
      </c>
      <c r="F211" s="27" t="s">
        <v>303</v>
      </c>
      <c r="G211" s="27" t="s">
        <v>303</v>
      </c>
      <c r="H211" s="32" t="s">
        <v>303</v>
      </c>
    </row>
    <row r="212" spans="1:8" ht="15" customHeight="1" x14ac:dyDescent="0.2">
      <c r="B212" s="12" t="s">
        <v>164</v>
      </c>
      <c r="C212" s="5">
        <f t="shared" si="12"/>
        <v>16</v>
      </c>
      <c r="D212" s="7">
        <v>15</v>
      </c>
      <c r="E212" s="27" t="s">
        <v>303</v>
      </c>
      <c r="F212" s="27" t="s">
        <v>303</v>
      </c>
      <c r="G212" s="27" t="s">
        <v>303</v>
      </c>
      <c r="H212" s="32">
        <v>1</v>
      </c>
    </row>
    <row r="213" spans="1:8" ht="15" customHeight="1" x14ac:dyDescent="0.2">
      <c r="B213" s="12" t="s">
        <v>218</v>
      </c>
      <c r="C213" s="5">
        <f t="shared" si="12"/>
        <v>29</v>
      </c>
      <c r="D213" s="7">
        <v>28</v>
      </c>
      <c r="E213" s="27">
        <v>1</v>
      </c>
      <c r="F213" s="27" t="s">
        <v>303</v>
      </c>
      <c r="G213" s="27" t="s">
        <v>303</v>
      </c>
      <c r="H213" s="32" t="s">
        <v>303</v>
      </c>
    </row>
    <row r="214" spans="1:8" ht="15" customHeight="1" x14ac:dyDescent="0.2">
      <c r="B214" s="12" t="s">
        <v>61</v>
      </c>
      <c r="C214" s="5">
        <f t="shared" si="12"/>
        <v>97</v>
      </c>
      <c r="D214" s="7">
        <v>84</v>
      </c>
      <c r="E214" s="7">
        <v>7</v>
      </c>
      <c r="F214" s="27">
        <v>3</v>
      </c>
      <c r="G214" s="27" t="s">
        <v>303</v>
      </c>
      <c r="H214" s="32">
        <v>3</v>
      </c>
    </row>
    <row r="215" spans="1:8" ht="15" customHeight="1" x14ac:dyDescent="0.2">
      <c r="B215" s="12" t="s">
        <v>64</v>
      </c>
      <c r="C215" s="5">
        <f t="shared" si="12"/>
        <v>68</v>
      </c>
      <c r="D215" s="7">
        <v>51</v>
      </c>
      <c r="E215" s="7">
        <v>16</v>
      </c>
      <c r="F215" s="27">
        <v>1</v>
      </c>
      <c r="G215" s="27" t="s">
        <v>303</v>
      </c>
      <c r="H215" s="32" t="s">
        <v>303</v>
      </c>
    </row>
    <row r="216" spans="1:8" ht="15" customHeight="1" x14ac:dyDescent="0.2">
      <c r="A216" s="12" t="s">
        <v>90</v>
      </c>
      <c r="C216" s="5">
        <f t="shared" ref="C216:C237" si="14">SUM(D216:H216)</f>
        <v>328</v>
      </c>
      <c r="D216" s="5">
        <f>SUM(D217:D237)</f>
        <v>297</v>
      </c>
      <c r="E216" s="5">
        <f>SUM(E217:E237)</f>
        <v>17</v>
      </c>
      <c r="F216" s="5">
        <f>SUM(F217:F237)</f>
        <v>12</v>
      </c>
      <c r="G216" s="5">
        <f>SUM(G217:G237)</f>
        <v>2</v>
      </c>
      <c r="H216" s="21" t="s">
        <v>303</v>
      </c>
    </row>
    <row r="217" spans="1:8" ht="15" customHeight="1" x14ac:dyDescent="0.2">
      <c r="B217" s="12" t="s">
        <v>131</v>
      </c>
      <c r="C217" s="5">
        <f t="shared" si="14"/>
        <v>7</v>
      </c>
      <c r="D217" s="27">
        <v>4</v>
      </c>
      <c r="E217" s="27">
        <v>2</v>
      </c>
      <c r="F217" s="27">
        <v>1</v>
      </c>
      <c r="G217" s="27" t="s">
        <v>303</v>
      </c>
      <c r="H217" s="32" t="s">
        <v>303</v>
      </c>
    </row>
    <row r="218" spans="1:8" ht="15" customHeight="1" x14ac:dyDescent="0.2">
      <c r="B218" s="12" t="s">
        <v>14</v>
      </c>
      <c r="C218" s="5">
        <f t="shared" si="14"/>
        <v>6</v>
      </c>
      <c r="D218" s="6">
        <v>6</v>
      </c>
      <c r="E218" s="27" t="s">
        <v>303</v>
      </c>
      <c r="F218" s="27" t="s">
        <v>303</v>
      </c>
      <c r="G218" s="27" t="s">
        <v>303</v>
      </c>
      <c r="H218" s="32" t="s">
        <v>303</v>
      </c>
    </row>
    <row r="219" spans="1:8" ht="15" customHeight="1" x14ac:dyDescent="0.2">
      <c r="B219" s="12" t="s">
        <v>38</v>
      </c>
      <c r="C219" s="5">
        <f t="shared" si="14"/>
        <v>74</v>
      </c>
      <c r="D219" s="6">
        <v>69</v>
      </c>
      <c r="E219" s="27">
        <v>2</v>
      </c>
      <c r="F219" s="7">
        <v>2</v>
      </c>
      <c r="G219" s="27">
        <v>1</v>
      </c>
      <c r="H219" s="32" t="s">
        <v>303</v>
      </c>
    </row>
    <row r="220" spans="1:8" ht="15" customHeight="1" x14ac:dyDescent="0.2">
      <c r="B220" s="12" t="s">
        <v>43</v>
      </c>
      <c r="C220" s="5">
        <f>SUM(D220:H220)</f>
        <v>15</v>
      </c>
      <c r="D220" s="6">
        <v>15</v>
      </c>
      <c r="E220" s="27" t="s">
        <v>303</v>
      </c>
      <c r="F220" s="27" t="s">
        <v>303</v>
      </c>
      <c r="G220" s="27" t="s">
        <v>303</v>
      </c>
      <c r="H220" s="32" t="s">
        <v>303</v>
      </c>
    </row>
    <row r="221" spans="1:8" ht="15" customHeight="1" x14ac:dyDescent="0.2">
      <c r="B221" s="12" t="s">
        <v>45</v>
      </c>
      <c r="C221" s="5">
        <f>SUM(D221:H221)</f>
        <v>71</v>
      </c>
      <c r="D221" s="6">
        <v>65</v>
      </c>
      <c r="E221" s="27">
        <v>2</v>
      </c>
      <c r="F221" s="27">
        <v>3</v>
      </c>
      <c r="G221" s="27">
        <v>1</v>
      </c>
      <c r="H221" s="32" t="s">
        <v>303</v>
      </c>
    </row>
    <row r="222" spans="1:8" ht="15" customHeight="1" x14ac:dyDescent="0.2">
      <c r="B222" s="12" t="s">
        <v>132</v>
      </c>
      <c r="C222" s="5">
        <f>SUM(D222:H222)</f>
        <v>5</v>
      </c>
      <c r="D222" s="6">
        <v>4</v>
      </c>
      <c r="E222" s="6">
        <v>1</v>
      </c>
      <c r="F222" s="27" t="s">
        <v>303</v>
      </c>
      <c r="G222" s="27" t="s">
        <v>303</v>
      </c>
      <c r="H222" s="32" t="s">
        <v>303</v>
      </c>
    </row>
    <row r="223" spans="1:8" ht="15" customHeight="1" x14ac:dyDescent="0.2">
      <c r="B223" s="12" t="s">
        <v>133</v>
      </c>
      <c r="C223" s="5">
        <f>SUM(D223:H223)</f>
        <v>5</v>
      </c>
      <c r="D223" s="6">
        <v>4</v>
      </c>
      <c r="E223" s="27" t="s">
        <v>303</v>
      </c>
      <c r="F223" s="27">
        <v>1</v>
      </c>
      <c r="G223" s="27" t="s">
        <v>303</v>
      </c>
      <c r="H223" s="32" t="s">
        <v>303</v>
      </c>
    </row>
    <row r="224" spans="1:8" ht="17.100000000000001" customHeight="1" x14ac:dyDescent="0.2">
      <c r="A224" s="48" t="s">
        <v>8</v>
      </c>
      <c r="B224" s="48"/>
      <c r="C224" s="48"/>
      <c r="D224" s="48"/>
      <c r="E224" s="48"/>
      <c r="F224" s="48"/>
      <c r="G224" s="48"/>
      <c r="H224" s="48"/>
    </row>
    <row r="225" spans="1:8" ht="17.100000000000001" customHeight="1" x14ac:dyDescent="0.2">
      <c r="A225" s="48" t="s">
        <v>9</v>
      </c>
      <c r="B225" s="48"/>
      <c r="C225" s="48"/>
      <c r="D225" s="48"/>
      <c r="E225" s="48"/>
      <c r="F225" s="48"/>
      <c r="G225" s="48"/>
      <c r="H225" s="48"/>
    </row>
    <row r="226" spans="1:8" ht="7.5" customHeight="1" x14ac:dyDescent="0.2">
      <c r="B226" s="1" t="s">
        <v>0</v>
      </c>
      <c r="C226" s="1"/>
      <c r="D226" s="1"/>
      <c r="E226" s="1"/>
      <c r="F226" s="1"/>
      <c r="G226" s="1"/>
      <c r="H226" s="1"/>
    </row>
    <row r="227" spans="1:8" ht="17.100000000000001" customHeight="1" x14ac:dyDescent="0.2">
      <c r="A227" s="49" t="s">
        <v>304</v>
      </c>
      <c r="B227" s="50"/>
      <c r="C227" s="55" t="s">
        <v>1</v>
      </c>
      <c r="D227" s="56"/>
      <c r="E227" s="56"/>
      <c r="F227" s="56"/>
      <c r="G227" s="56"/>
      <c r="H227" s="56"/>
    </row>
    <row r="228" spans="1:8" ht="17.100000000000001" customHeight="1" x14ac:dyDescent="0.2">
      <c r="A228" s="51"/>
      <c r="B228" s="52"/>
      <c r="C228" s="57" t="s">
        <v>2</v>
      </c>
      <c r="D228" s="60" t="s">
        <v>3</v>
      </c>
      <c r="E228" s="61"/>
      <c r="F228" s="61"/>
      <c r="G228" s="61"/>
      <c r="H228" s="61"/>
    </row>
    <row r="229" spans="1:8" ht="17.100000000000001" customHeight="1" x14ac:dyDescent="0.2">
      <c r="A229" s="51"/>
      <c r="B229" s="52"/>
      <c r="C229" s="58"/>
      <c r="D229" s="57" t="s">
        <v>4</v>
      </c>
      <c r="E229" s="57" t="s">
        <v>72</v>
      </c>
      <c r="F229" s="57" t="s">
        <v>5</v>
      </c>
      <c r="G229" s="57" t="s">
        <v>73</v>
      </c>
      <c r="H229" s="62" t="s">
        <v>6</v>
      </c>
    </row>
    <row r="230" spans="1:8" ht="17.100000000000001" customHeight="1" x14ac:dyDescent="0.2">
      <c r="A230" s="51"/>
      <c r="B230" s="52"/>
      <c r="C230" s="58"/>
      <c r="D230" s="58"/>
      <c r="E230" s="58"/>
      <c r="F230" s="58"/>
      <c r="G230" s="58"/>
      <c r="H230" s="63"/>
    </row>
    <row r="231" spans="1:8" ht="17.100000000000001" customHeight="1" x14ac:dyDescent="0.2">
      <c r="A231" s="53"/>
      <c r="B231" s="54"/>
      <c r="C231" s="59"/>
      <c r="D231" s="59"/>
      <c r="E231" s="59"/>
      <c r="F231" s="59"/>
      <c r="G231" s="59"/>
      <c r="H231" s="64"/>
    </row>
    <row r="232" spans="1:8" ht="3" customHeight="1" x14ac:dyDescent="0.2">
      <c r="B232" s="24"/>
      <c r="C232" s="41"/>
      <c r="D232" s="41"/>
      <c r="E232" s="41"/>
      <c r="F232" s="41"/>
      <c r="G232" s="41"/>
      <c r="H232" s="42"/>
    </row>
    <row r="233" spans="1:8" ht="15" customHeight="1" x14ac:dyDescent="0.2">
      <c r="A233" s="12" t="s">
        <v>314</v>
      </c>
      <c r="B233" s="45"/>
      <c r="C233" s="41"/>
      <c r="D233" s="41"/>
      <c r="E233" s="41"/>
      <c r="F233" s="41"/>
      <c r="G233" s="41"/>
      <c r="H233" s="42"/>
    </row>
    <row r="234" spans="1:8" ht="15" customHeight="1" x14ac:dyDescent="0.2">
      <c r="B234" s="12" t="s">
        <v>55</v>
      </c>
      <c r="C234" s="5">
        <f>SUM(D234:H234)</f>
        <v>87</v>
      </c>
      <c r="D234" s="7">
        <v>80</v>
      </c>
      <c r="E234" s="6">
        <v>6</v>
      </c>
      <c r="F234" s="7">
        <v>1</v>
      </c>
      <c r="G234" s="27" t="s">
        <v>303</v>
      </c>
      <c r="H234" s="32" t="s">
        <v>303</v>
      </c>
    </row>
    <row r="235" spans="1:8" ht="15" customHeight="1" x14ac:dyDescent="0.2">
      <c r="B235" s="12" t="s">
        <v>262</v>
      </c>
      <c r="C235" s="5">
        <f>SUM(D235:H235)</f>
        <v>7</v>
      </c>
      <c r="D235" s="7">
        <v>7</v>
      </c>
      <c r="E235" s="27" t="s">
        <v>303</v>
      </c>
      <c r="F235" s="27" t="s">
        <v>303</v>
      </c>
      <c r="G235" s="27" t="s">
        <v>303</v>
      </c>
      <c r="H235" s="32" t="s">
        <v>303</v>
      </c>
    </row>
    <row r="236" spans="1:8" ht="15" customHeight="1" x14ac:dyDescent="0.2">
      <c r="B236" s="12" t="s">
        <v>62</v>
      </c>
      <c r="C236" s="5">
        <f t="shared" si="14"/>
        <v>4</v>
      </c>
      <c r="D236" s="7">
        <v>3</v>
      </c>
      <c r="E236" s="6">
        <v>1</v>
      </c>
      <c r="F236" s="27" t="s">
        <v>303</v>
      </c>
      <c r="G236" s="27" t="s">
        <v>303</v>
      </c>
      <c r="H236" s="32" t="s">
        <v>303</v>
      </c>
    </row>
    <row r="237" spans="1:8" ht="15" customHeight="1" x14ac:dyDescent="0.2">
      <c r="B237" s="12" t="s">
        <v>64</v>
      </c>
      <c r="C237" s="5">
        <f t="shared" si="14"/>
        <v>47</v>
      </c>
      <c r="D237" s="7">
        <v>40</v>
      </c>
      <c r="E237" s="6">
        <v>3</v>
      </c>
      <c r="F237" s="27">
        <v>4</v>
      </c>
      <c r="G237" s="27" t="s">
        <v>303</v>
      </c>
      <c r="H237" s="32" t="s">
        <v>303</v>
      </c>
    </row>
    <row r="238" spans="1:8" ht="15" customHeight="1" x14ac:dyDescent="0.2">
      <c r="A238" s="3" t="s">
        <v>77</v>
      </c>
      <c r="B238" s="12"/>
      <c r="C238" s="5">
        <f t="shared" ref="C238:C265" si="15">SUM(D238:H238)</f>
        <v>2187</v>
      </c>
      <c r="D238" s="5">
        <f>SUM(D239:D265)</f>
        <v>2039</v>
      </c>
      <c r="E238" s="5">
        <f>SUM(E239:E265)</f>
        <v>101</v>
      </c>
      <c r="F238" s="5">
        <f>SUM(F239:F265)</f>
        <v>33</v>
      </c>
      <c r="G238" s="5">
        <f>SUM(G239:G265)</f>
        <v>7</v>
      </c>
      <c r="H238" s="21">
        <f>SUM(H239:H265)</f>
        <v>7</v>
      </c>
    </row>
    <row r="239" spans="1:8" ht="15" customHeight="1" x14ac:dyDescent="0.2">
      <c r="B239" s="12" t="s">
        <v>288</v>
      </c>
      <c r="C239" s="5">
        <f t="shared" si="15"/>
        <v>42</v>
      </c>
      <c r="D239" s="6">
        <v>41</v>
      </c>
      <c r="E239" s="27">
        <v>1</v>
      </c>
      <c r="F239" s="27" t="s">
        <v>303</v>
      </c>
      <c r="G239" s="27" t="s">
        <v>303</v>
      </c>
      <c r="H239" s="32" t="s">
        <v>303</v>
      </c>
    </row>
    <row r="240" spans="1:8" ht="15" customHeight="1" x14ac:dyDescent="0.2">
      <c r="B240" s="12" t="s">
        <v>277</v>
      </c>
      <c r="C240" s="5">
        <f t="shared" si="15"/>
        <v>13</v>
      </c>
      <c r="D240" s="6">
        <v>11</v>
      </c>
      <c r="E240" s="27">
        <v>2</v>
      </c>
      <c r="F240" s="27" t="s">
        <v>303</v>
      </c>
      <c r="G240" s="27" t="s">
        <v>303</v>
      </c>
      <c r="H240" s="32" t="s">
        <v>303</v>
      </c>
    </row>
    <row r="241" spans="2:8" ht="15" customHeight="1" x14ac:dyDescent="0.2">
      <c r="B241" s="12" t="s">
        <v>289</v>
      </c>
      <c r="C241" s="5">
        <f t="shared" si="15"/>
        <v>5</v>
      </c>
      <c r="D241" s="6">
        <v>5</v>
      </c>
      <c r="E241" s="27" t="s">
        <v>303</v>
      </c>
      <c r="F241" s="27" t="s">
        <v>303</v>
      </c>
      <c r="G241" s="27" t="s">
        <v>303</v>
      </c>
      <c r="H241" s="32" t="s">
        <v>303</v>
      </c>
    </row>
    <row r="242" spans="2:8" ht="15" customHeight="1" x14ac:dyDescent="0.2">
      <c r="B242" s="12" t="s">
        <v>292</v>
      </c>
      <c r="C242" s="5">
        <f t="shared" si="15"/>
        <v>14</v>
      </c>
      <c r="D242" s="6">
        <v>13</v>
      </c>
      <c r="E242" s="27" t="s">
        <v>303</v>
      </c>
      <c r="F242" s="27">
        <v>1</v>
      </c>
      <c r="G242" s="27" t="s">
        <v>303</v>
      </c>
      <c r="H242" s="32" t="s">
        <v>303</v>
      </c>
    </row>
    <row r="243" spans="2:8" ht="15" customHeight="1" x14ac:dyDescent="0.2">
      <c r="B243" s="12" t="s">
        <v>290</v>
      </c>
      <c r="C243" s="5">
        <f t="shared" si="15"/>
        <v>9</v>
      </c>
      <c r="D243" s="6">
        <v>9</v>
      </c>
      <c r="E243" s="27" t="s">
        <v>303</v>
      </c>
      <c r="F243" s="27" t="s">
        <v>303</v>
      </c>
      <c r="G243" s="27" t="s">
        <v>303</v>
      </c>
      <c r="H243" s="32" t="s">
        <v>303</v>
      </c>
    </row>
    <row r="244" spans="2:8" ht="15" customHeight="1" x14ac:dyDescent="0.2">
      <c r="B244" s="12" t="s">
        <v>291</v>
      </c>
      <c r="C244" s="5">
        <f t="shared" si="15"/>
        <v>6</v>
      </c>
      <c r="D244" s="6">
        <v>6</v>
      </c>
      <c r="E244" s="27" t="s">
        <v>303</v>
      </c>
      <c r="F244" s="27" t="s">
        <v>303</v>
      </c>
      <c r="G244" s="27" t="s">
        <v>303</v>
      </c>
      <c r="H244" s="32" t="s">
        <v>303</v>
      </c>
    </row>
    <row r="245" spans="2:8" ht="15" customHeight="1" x14ac:dyDescent="0.2">
      <c r="B245" s="12" t="s">
        <v>122</v>
      </c>
      <c r="C245" s="5">
        <f t="shared" si="15"/>
        <v>19</v>
      </c>
      <c r="D245" s="7">
        <v>19</v>
      </c>
      <c r="E245" s="27" t="s">
        <v>303</v>
      </c>
      <c r="F245" s="27" t="s">
        <v>303</v>
      </c>
      <c r="G245" s="27" t="s">
        <v>303</v>
      </c>
      <c r="H245" s="32" t="s">
        <v>303</v>
      </c>
    </row>
    <row r="246" spans="2:8" ht="15" customHeight="1" x14ac:dyDescent="0.2">
      <c r="B246" s="12" t="s">
        <v>211</v>
      </c>
      <c r="C246" s="5">
        <f t="shared" si="15"/>
        <v>178</v>
      </c>
      <c r="D246" s="6">
        <v>168</v>
      </c>
      <c r="E246" s="6">
        <v>6</v>
      </c>
      <c r="F246" s="7">
        <v>4</v>
      </c>
      <c r="G246" s="27" t="s">
        <v>303</v>
      </c>
      <c r="H246" s="32" t="s">
        <v>303</v>
      </c>
    </row>
    <row r="247" spans="2:8" ht="15" customHeight="1" x14ac:dyDescent="0.2">
      <c r="B247" s="12" t="s">
        <v>123</v>
      </c>
      <c r="C247" s="5">
        <f t="shared" si="15"/>
        <v>8</v>
      </c>
      <c r="D247" s="6">
        <v>7</v>
      </c>
      <c r="E247" s="27">
        <v>1</v>
      </c>
      <c r="F247" s="27" t="s">
        <v>303</v>
      </c>
      <c r="G247" s="27" t="s">
        <v>303</v>
      </c>
      <c r="H247" s="32" t="s">
        <v>303</v>
      </c>
    </row>
    <row r="248" spans="2:8" ht="15" customHeight="1" x14ac:dyDescent="0.2">
      <c r="B248" s="2" t="s">
        <v>273</v>
      </c>
      <c r="C248" s="5">
        <f t="shared" si="15"/>
        <v>61</v>
      </c>
      <c r="D248" s="6">
        <v>55</v>
      </c>
      <c r="E248" s="6">
        <v>4</v>
      </c>
      <c r="F248" s="27">
        <v>1</v>
      </c>
      <c r="G248" s="7">
        <v>1</v>
      </c>
      <c r="H248" s="32" t="s">
        <v>303</v>
      </c>
    </row>
    <row r="249" spans="2:8" ht="15" customHeight="1" x14ac:dyDescent="0.2">
      <c r="B249" s="12" t="s">
        <v>275</v>
      </c>
      <c r="C249" s="5">
        <f t="shared" si="15"/>
        <v>7</v>
      </c>
      <c r="D249" s="6">
        <v>7</v>
      </c>
      <c r="E249" s="27" t="s">
        <v>303</v>
      </c>
      <c r="F249" s="27" t="s">
        <v>303</v>
      </c>
      <c r="G249" s="27" t="s">
        <v>303</v>
      </c>
      <c r="H249" s="32" t="s">
        <v>303</v>
      </c>
    </row>
    <row r="250" spans="2:8" ht="15" customHeight="1" x14ac:dyDescent="0.2">
      <c r="B250" s="12" t="s">
        <v>43</v>
      </c>
      <c r="C250" s="5">
        <f t="shared" si="15"/>
        <v>732</v>
      </c>
      <c r="D250" s="6">
        <v>702</v>
      </c>
      <c r="E250" s="7">
        <v>15</v>
      </c>
      <c r="F250" s="7">
        <v>9</v>
      </c>
      <c r="G250" s="7">
        <v>2</v>
      </c>
      <c r="H250" s="10">
        <v>4</v>
      </c>
    </row>
    <row r="251" spans="2:8" ht="15" customHeight="1" x14ac:dyDescent="0.2">
      <c r="B251" s="12" t="s">
        <v>45</v>
      </c>
      <c r="C251" s="5">
        <f t="shared" si="15"/>
        <v>328</v>
      </c>
      <c r="D251" s="6">
        <v>310</v>
      </c>
      <c r="E251" s="27">
        <v>9</v>
      </c>
      <c r="F251" s="27">
        <v>5</v>
      </c>
      <c r="G251" s="7">
        <v>3</v>
      </c>
      <c r="H251" s="32">
        <v>1</v>
      </c>
    </row>
    <row r="252" spans="2:8" ht="15" customHeight="1" x14ac:dyDescent="0.2">
      <c r="B252" s="12" t="s">
        <v>124</v>
      </c>
      <c r="C252" s="5">
        <f t="shared" si="15"/>
        <v>5</v>
      </c>
      <c r="D252" s="6">
        <v>5</v>
      </c>
      <c r="E252" s="27" t="s">
        <v>303</v>
      </c>
      <c r="F252" s="27" t="s">
        <v>303</v>
      </c>
      <c r="G252" s="27" t="s">
        <v>303</v>
      </c>
      <c r="H252" s="32" t="s">
        <v>303</v>
      </c>
    </row>
    <row r="253" spans="2:8" ht="15" customHeight="1" x14ac:dyDescent="0.2">
      <c r="B253" s="2" t="s">
        <v>58</v>
      </c>
      <c r="C253" s="5">
        <f t="shared" si="15"/>
        <v>43</v>
      </c>
      <c r="D253" s="6">
        <v>39</v>
      </c>
      <c r="E253" s="27">
        <v>3</v>
      </c>
      <c r="F253" s="27" t="s">
        <v>303</v>
      </c>
      <c r="G253" s="27" t="s">
        <v>303</v>
      </c>
      <c r="H253" s="10">
        <v>1</v>
      </c>
    </row>
    <row r="254" spans="2:8" ht="15" customHeight="1" x14ac:dyDescent="0.2">
      <c r="B254" s="12" t="s">
        <v>125</v>
      </c>
      <c r="C254" s="5">
        <f t="shared" si="15"/>
        <v>5</v>
      </c>
      <c r="D254" s="6">
        <v>5</v>
      </c>
      <c r="E254" s="27" t="s">
        <v>303</v>
      </c>
      <c r="F254" s="27" t="s">
        <v>303</v>
      </c>
      <c r="G254" s="27" t="s">
        <v>303</v>
      </c>
      <c r="H254" s="32" t="s">
        <v>303</v>
      </c>
    </row>
    <row r="255" spans="2:8" ht="15" customHeight="1" x14ac:dyDescent="0.2">
      <c r="B255" s="12" t="s">
        <v>293</v>
      </c>
      <c r="C255" s="5">
        <f t="shared" si="15"/>
        <v>5</v>
      </c>
      <c r="D255" s="6">
        <v>5</v>
      </c>
      <c r="E255" s="27" t="s">
        <v>303</v>
      </c>
      <c r="F255" s="27" t="s">
        <v>303</v>
      </c>
      <c r="G255" s="27" t="s">
        <v>303</v>
      </c>
      <c r="H255" s="32" t="s">
        <v>303</v>
      </c>
    </row>
    <row r="256" spans="2:8" ht="15" customHeight="1" x14ac:dyDescent="0.2">
      <c r="B256" s="12" t="s">
        <v>126</v>
      </c>
      <c r="C256" s="5">
        <f t="shared" si="15"/>
        <v>5</v>
      </c>
      <c r="D256" s="6">
        <v>4</v>
      </c>
      <c r="E256" s="27">
        <v>1</v>
      </c>
      <c r="F256" s="27" t="s">
        <v>303</v>
      </c>
      <c r="G256" s="27" t="s">
        <v>303</v>
      </c>
      <c r="H256" s="32" t="s">
        <v>303</v>
      </c>
    </row>
    <row r="257" spans="1:8" ht="15" customHeight="1" x14ac:dyDescent="0.2">
      <c r="B257" s="12" t="s">
        <v>127</v>
      </c>
      <c r="C257" s="5">
        <f t="shared" si="15"/>
        <v>15</v>
      </c>
      <c r="D257" s="6">
        <v>15</v>
      </c>
      <c r="E257" s="27" t="s">
        <v>303</v>
      </c>
      <c r="F257" s="27" t="s">
        <v>303</v>
      </c>
      <c r="G257" s="27" t="s">
        <v>303</v>
      </c>
      <c r="H257" s="32" t="s">
        <v>303</v>
      </c>
    </row>
    <row r="258" spans="1:8" ht="15" customHeight="1" x14ac:dyDescent="0.2">
      <c r="B258" s="12" t="s">
        <v>220</v>
      </c>
      <c r="C258" s="5">
        <f t="shared" si="15"/>
        <v>23</v>
      </c>
      <c r="D258" s="6">
        <v>21</v>
      </c>
      <c r="E258" s="27">
        <v>1</v>
      </c>
      <c r="F258" s="27" t="s">
        <v>303</v>
      </c>
      <c r="G258" s="27" t="s">
        <v>303</v>
      </c>
      <c r="H258" s="32">
        <v>1</v>
      </c>
    </row>
    <row r="259" spans="1:8" ht="15" customHeight="1" x14ac:dyDescent="0.2">
      <c r="B259" s="12" t="s">
        <v>221</v>
      </c>
      <c r="C259" s="5">
        <f t="shared" si="15"/>
        <v>84</v>
      </c>
      <c r="D259" s="6">
        <v>79</v>
      </c>
      <c r="E259" s="27">
        <v>3</v>
      </c>
      <c r="F259" s="27">
        <v>1</v>
      </c>
      <c r="G259" s="27">
        <v>1</v>
      </c>
      <c r="H259" s="32" t="s">
        <v>303</v>
      </c>
    </row>
    <row r="260" spans="1:8" ht="15" customHeight="1" x14ac:dyDescent="0.2">
      <c r="B260" s="12" t="s">
        <v>52</v>
      </c>
      <c r="C260" s="5">
        <f t="shared" si="15"/>
        <v>41</v>
      </c>
      <c r="D260" s="6">
        <v>40</v>
      </c>
      <c r="E260" s="6">
        <v>1</v>
      </c>
      <c r="F260" s="27" t="s">
        <v>303</v>
      </c>
      <c r="G260" s="27" t="s">
        <v>303</v>
      </c>
      <c r="H260" s="32" t="s">
        <v>303</v>
      </c>
    </row>
    <row r="261" spans="1:8" ht="15" customHeight="1" x14ac:dyDescent="0.2">
      <c r="B261" s="12" t="s">
        <v>128</v>
      </c>
      <c r="C261" s="5">
        <f t="shared" si="15"/>
        <v>11</v>
      </c>
      <c r="D261" s="6">
        <v>11</v>
      </c>
      <c r="E261" s="27" t="s">
        <v>303</v>
      </c>
      <c r="F261" s="27" t="s">
        <v>303</v>
      </c>
      <c r="G261" s="27" t="s">
        <v>303</v>
      </c>
      <c r="H261" s="32" t="s">
        <v>303</v>
      </c>
    </row>
    <row r="262" spans="1:8" ht="15" customHeight="1" x14ac:dyDescent="0.2">
      <c r="B262" s="12" t="s">
        <v>129</v>
      </c>
      <c r="C262" s="5">
        <f t="shared" si="15"/>
        <v>12</v>
      </c>
      <c r="D262" s="6">
        <v>12</v>
      </c>
      <c r="E262" s="27" t="s">
        <v>303</v>
      </c>
      <c r="F262" s="27" t="s">
        <v>303</v>
      </c>
      <c r="G262" s="27" t="s">
        <v>303</v>
      </c>
      <c r="H262" s="32" t="s">
        <v>303</v>
      </c>
    </row>
    <row r="263" spans="1:8" ht="15" customHeight="1" x14ac:dyDescent="0.2">
      <c r="B263" s="12" t="s">
        <v>130</v>
      </c>
      <c r="C263" s="5">
        <f t="shared" si="15"/>
        <v>17</v>
      </c>
      <c r="D263" s="6">
        <v>15</v>
      </c>
      <c r="E263" s="6">
        <v>2</v>
      </c>
      <c r="F263" s="27" t="s">
        <v>303</v>
      </c>
      <c r="G263" s="27" t="s">
        <v>303</v>
      </c>
      <c r="H263" s="32" t="s">
        <v>303</v>
      </c>
    </row>
    <row r="264" spans="1:8" ht="15" customHeight="1" x14ac:dyDescent="0.2">
      <c r="B264" s="12" t="s">
        <v>71</v>
      </c>
      <c r="C264" s="5">
        <f t="shared" si="15"/>
        <v>30</v>
      </c>
      <c r="D264" s="7">
        <v>28</v>
      </c>
      <c r="E264" s="27">
        <v>1</v>
      </c>
      <c r="F264" s="27">
        <v>1</v>
      </c>
      <c r="G264" s="27" t="s">
        <v>303</v>
      </c>
      <c r="H264" s="32" t="s">
        <v>303</v>
      </c>
    </row>
    <row r="265" spans="1:8" ht="15" customHeight="1" x14ac:dyDescent="0.2">
      <c r="B265" s="12" t="s">
        <v>64</v>
      </c>
      <c r="C265" s="5">
        <f t="shared" si="15"/>
        <v>469</v>
      </c>
      <c r="D265" s="7">
        <v>407</v>
      </c>
      <c r="E265" s="6">
        <v>51</v>
      </c>
      <c r="F265" s="27">
        <v>11</v>
      </c>
      <c r="G265" s="27" t="s">
        <v>303</v>
      </c>
      <c r="H265" s="32" t="s">
        <v>303</v>
      </c>
    </row>
    <row r="266" spans="1:8" ht="15" customHeight="1" x14ac:dyDescent="0.2">
      <c r="A266" s="12" t="s">
        <v>76</v>
      </c>
      <c r="C266" s="5">
        <f>SUM(D266:H266)</f>
        <v>2281</v>
      </c>
      <c r="D266" s="5">
        <f>SUM(D267:D344)</f>
        <v>2158</v>
      </c>
      <c r="E266" s="5">
        <f>SUM(E267:E344)</f>
        <v>78</v>
      </c>
      <c r="F266" s="5">
        <f>SUM(F267:F344)</f>
        <v>30</v>
      </c>
      <c r="G266" s="5">
        <f>SUM(G267:G344)</f>
        <v>4</v>
      </c>
      <c r="H266" s="21">
        <f>SUM(H267:H344)</f>
        <v>11</v>
      </c>
    </row>
    <row r="267" spans="1:8" ht="15" customHeight="1" x14ac:dyDescent="0.2">
      <c r="B267" s="12" t="s">
        <v>223</v>
      </c>
      <c r="C267" s="5">
        <f>SUM(D267:H267)</f>
        <v>8</v>
      </c>
      <c r="D267" s="7">
        <v>7</v>
      </c>
      <c r="E267" s="27">
        <v>1</v>
      </c>
      <c r="F267" s="27" t="s">
        <v>303</v>
      </c>
      <c r="G267" s="27" t="s">
        <v>303</v>
      </c>
      <c r="H267" s="32" t="s">
        <v>303</v>
      </c>
    </row>
    <row r="268" spans="1:8" ht="15" customHeight="1" x14ac:dyDescent="0.2">
      <c r="B268" s="12" t="s">
        <v>213</v>
      </c>
      <c r="C268" s="5">
        <f>SUM(D268:H268)</f>
        <v>42</v>
      </c>
      <c r="D268" s="7">
        <v>37</v>
      </c>
      <c r="E268" s="7">
        <v>3</v>
      </c>
      <c r="F268" s="27">
        <v>2</v>
      </c>
      <c r="G268" s="27" t="s">
        <v>303</v>
      </c>
      <c r="H268" s="32" t="s">
        <v>303</v>
      </c>
    </row>
    <row r="269" spans="1:8" ht="17.100000000000001" customHeight="1" x14ac:dyDescent="0.2">
      <c r="A269" s="48" t="s">
        <v>8</v>
      </c>
      <c r="B269" s="48"/>
      <c r="C269" s="48"/>
      <c r="D269" s="48"/>
      <c r="E269" s="48"/>
      <c r="F269" s="48"/>
      <c r="G269" s="48"/>
      <c r="H269" s="48"/>
    </row>
    <row r="270" spans="1:8" ht="17.100000000000001" customHeight="1" x14ac:dyDescent="0.2">
      <c r="A270" s="48" t="s">
        <v>9</v>
      </c>
      <c r="B270" s="48"/>
      <c r="C270" s="48"/>
      <c r="D270" s="48"/>
      <c r="E270" s="48"/>
      <c r="F270" s="48"/>
      <c r="G270" s="48"/>
      <c r="H270" s="48"/>
    </row>
    <row r="271" spans="1:8" ht="7.5" customHeight="1" x14ac:dyDescent="0.2">
      <c r="B271" s="1" t="s">
        <v>0</v>
      </c>
      <c r="C271" s="1"/>
      <c r="D271" s="1"/>
      <c r="E271" s="1"/>
      <c r="F271" s="1"/>
      <c r="G271" s="1"/>
      <c r="H271" s="1"/>
    </row>
    <row r="272" spans="1:8" ht="17.100000000000001" customHeight="1" x14ac:dyDescent="0.2">
      <c r="A272" s="49" t="s">
        <v>304</v>
      </c>
      <c r="B272" s="50"/>
      <c r="C272" s="55" t="s">
        <v>1</v>
      </c>
      <c r="D272" s="56"/>
      <c r="E272" s="56"/>
      <c r="F272" s="56"/>
      <c r="G272" s="56"/>
      <c r="H272" s="56"/>
    </row>
    <row r="273" spans="1:8" ht="17.100000000000001" customHeight="1" x14ac:dyDescent="0.2">
      <c r="A273" s="51"/>
      <c r="B273" s="52"/>
      <c r="C273" s="57" t="s">
        <v>2</v>
      </c>
      <c r="D273" s="60" t="s">
        <v>3</v>
      </c>
      <c r="E273" s="61"/>
      <c r="F273" s="61"/>
      <c r="G273" s="61"/>
      <c r="H273" s="61"/>
    </row>
    <row r="274" spans="1:8" ht="17.100000000000001" customHeight="1" x14ac:dyDescent="0.2">
      <c r="A274" s="51"/>
      <c r="B274" s="52"/>
      <c r="C274" s="58"/>
      <c r="D274" s="57" t="s">
        <v>4</v>
      </c>
      <c r="E274" s="57" t="s">
        <v>72</v>
      </c>
      <c r="F274" s="57" t="s">
        <v>5</v>
      </c>
      <c r="G274" s="57" t="s">
        <v>73</v>
      </c>
      <c r="H274" s="62" t="s">
        <v>6</v>
      </c>
    </row>
    <row r="275" spans="1:8" ht="17.100000000000001" customHeight="1" x14ac:dyDescent="0.2">
      <c r="A275" s="51"/>
      <c r="B275" s="52"/>
      <c r="C275" s="58"/>
      <c r="D275" s="58"/>
      <c r="E275" s="58"/>
      <c r="F275" s="58"/>
      <c r="G275" s="58"/>
      <c r="H275" s="63"/>
    </row>
    <row r="276" spans="1:8" ht="17.100000000000001" customHeight="1" x14ac:dyDescent="0.2">
      <c r="A276" s="53"/>
      <c r="B276" s="54"/>
      <c r="C276" s="59"/>
      <c r="D276" s="59"/>
      <c r="E276" s="59"/>
      <c r="F276" s="59"/>
      <c r="G276" s="59"/>
      <c r="H276" s="64"/>
    </row>
    <row r="277" spans="1:8" ht="3" customHeight="1" x14ac:dyDescent="0.2">
      <c r="B277" s="24"/>
      <c r="C277" s="41"/>
      <c r="D277" s="41"/>
      <c r="E277" s="41"/>
      <c r="F277" s="41"/>
      <c r="G277" s="41"/>
      <c r="H277" s="42"/>
    </row>
    <row r="278" spans="1:8" ht="15" customHeight="1" x14ac:dyDescent="0.2">
      <c r="A278" s="12" t="s">
        <v>315</v>
      </c>
      <c r="B278" s="24"/>
      <c r="C278" s="41"/>
      <c r="D278" s="41"/>
      <c r="E278" s="41"/>
      <c r="F278" s="41"/>
      <c r="G278" s="41"/>
      <c r="H278" s="42"/>
    </row>
    <row r="279" spans="1:8" ht="15" customHeight="1" x14ac:dyDescent="0.2">
      <c r="B279" s="12" t="s">
        <v>16</v>
      </c>
      <c r="C279" s="5">
        <f t="shared" ref="C279:C307" si="16">SUM(D279:H279)</f>
        <v>211</v>
      </c>
      <c r="D279" s="7">
        <v>199</v>
      </c>
      <c r="E279" s="7">
        <v>6</v>
      </c>
      <c r="F279" s="7">
        <v>2</v>
      </c>
      <c r="G279" s="27" t="s">
        <v>303</v>
      </c>
      <c r="H279" s="10">
        <v>4</v>
      </c>
    </row>
    <row r="280" spans="1:8" ht="15" customHeight="1" x14ac:dyDescent="0.2">
      <c r="B280" s="12" t="s">
        <v>17</v>
      </c>
      <c r="C280" s="5">
        <f t="shared" si="16"/>
        <v>32</v>
      </c>
      <c r="D280" s="7">
        <v>31</v>
      </c>
      <c r="E280" s="27" t="s">
        <v>303</v>
      </c>
      <c r="F280" s="7">
        <v>1</v>
      </c>
      <c r="G280" s="27" t="s">
        <v>303</v>
      </c>
      <c r="H280" s="32" t="s">
        <v>303</v>
      </c>
    </row>
    <row r="281" spans="1:8" ht="15" customHeight="1" x14ac:dyDescent="0.2">
      <c r="B281" s="12" t="s">
        <v>105</v>
      </c>
      <c r="C281" s="5">
        <f t="shared" si="16"/>
        <v>21</v>
      </c>
      <c r="D281" s="7">
        <v>19</v>
      </c>
      <c r="E281" s="27">
        <v>1</v>
      </c>
      <c r="F281" s="27">
        <v>1</v>
      </c>
      <c r="G281" s="27" t="s">
        <v>303</v>
      </c>
      <c r="H281" s="32" t="s">
        <v>303</v>
      </c>
    </row>
    <row r="282" spans="1:8" ht="15" customHeight="1" x14ac:dyDescent="0.2">
      <c r="B282" s="12" t="s">
        <v>27</v>
      </c>
      <c r="C282" s="5">
        <f t="shared" si="16"/>
        <v>63</v>
      </c>
      <c r="D282" s="7">
        <v>60</v>
      </c>
      <c r="E282" s="27">
        <v>1</v>
      </c>
      <c r="F282" s="7">
        <v>2</v>
      </c>
      <c r="G282" s="27" t="s">
        <v>303</v>
      </c>
      <c r="H282" s="32" t="s">
        <v>303</v>
      </c>
    </row>
    <row r="283" spans="1:8" ht="15" customHeight="1" x14ac:dyDescent="0.2">
      <c r="B283" s="12" t="s">
        <v>30</v>
      </c>
      <c r="C283" s="5">
        <f t="shared" si="16"/>
        <v>41</v>
      </c>
      <c r="D283" s="7">
        <v>40</v>
      </c>
      <c r="E283" s="27" t="s">
        <v>303</v>
      </c>
      <c r="F283" s="7">
        <v>1</v>
      </c>
      <c r="G283" s="27" t="s">
        <v>303</v>
      </c>
      <c r="H283" s="32" t="s">
        <v>303</v>
      </c>
    </row>
    <row r="284" spans="1:8" ht="15" customHeight="1" x14ac:dyDescent="0.2">
      <c r="B284" s="12" t="s">
        <v>32</v>
      </c>
      <c r="C284" s="5">
        <f t="shared" si="16"/>
        <v>27</v>
      </c>
      <c r="D284" s="7">
        <v>26</v>
      </c>
      <c r="E284" s="7">
        <v>1</v>
      </c>
      <c r="F284" s="27" t="s">
        <v>303</v>
      </c>
      <c r="G284" s="27" t="s">
        <v>303</v>
      </c>
      <c r="H284" s="32" t="s">
        <v>303</v>
      </c>
    </row>
    <row r="285" spans="1:8" ht="15" customHeight="1" x14ac:dyDescent="0.2">
      <c r="B285" s="12" t="s">
        <v>35</v>
      </c>
      <c r="C285" s="5">
        <f t="shared" si="16"/>
        <v>90</v>
      </c>
      <c r="D285" s="7">
        <v>87</v>
      </c>
      <c r="E285" s="27">
        <v>2</v>
      </c>
      <c r="F285" s="27" t="s">
        <v>303</v>
      </c>
      <c r="G285" s="27" t="s">
        <v>303</v>
      </c>
      <c r="H285" s="32">
        <v>1</v>
      </c>
    </row>
    <row r="286" spans="1:8" ht="15" customHeight="1" x14ac:dyDescent="0.2">
      <c r="B286" s="12" t="s">
        <v>224</v>
      </c>
      <c r="C286" s="5">
        <f t="shared" si="16"/>
        <v>220</v>
      </c>
      <c r="D286" s="7">
        <v>210</v>
      </c>
      <c r="E286" s="27">
        <v>6</v>
      </c>
      <c r="F286" s="7">
        <v>3</v>
      </c>
      <c r="G286" s="27">
        <v>1</v>
      </c>
      <c r="H286" s="32" t="s">
        <v>303</v>
      </c>
    </row>
    <row r="287" spans="1:8" ht="15" customHeight="1" x14ac:dyDescent="0.2">
      <c r="B287" s="12" t="s">
        <v>274</v>
      </c>
      <c r="C287" s="5">
        <f t="shared" si="16"/>
        <v>88</v>
      </c>
      <c r="D287" s="7">
        <v>87</v>
      </c>
      <c r="E287" s="27" t="s">
        <v>303</v>
      </c>
      <c r="F287" s="27">
        <v>1</v>
      </c>
      <c r="G287" s="27" t="s">
        <v>303</v>
      </c>
      <c r="H287" s="32" t="s">
        <v>303</v>
      </c>
    </row>
    <row r="288" spans="1:8" ht="15" customHeight="1" x14ac:dyDescent="0.2">
      <c r="B288" t="s">
        <v>41</v>
      </c>
      <c r="C288" s="5">
        <f t="shared" si="16"/>
        <v>62</v>
      </c>
      <c r="D288" s="7">
        <v>59</v>
      </c>
      <c r="E288" s="27">
        <v>1</v>
      </c>
      <c r="F288" s="27">
        <v>1</v>
      </c>
      <c r="G288" s="27">
        <v>1</v>
      </c>
      <c r="H288" s="32" t="s">
        <v>303</v>
      </c>
    </row>
    <row r="289" spans="2:8" ht="15" customHeight="1" x14ac:dyDescent="0.2">
      <c r="B289" t="s">
        <v>42</v>
      </c>
      <c r="C289" s="5">
        <f t="shared" si="16"/>
        <v>59</v>
      </c>
      <c r="D289" s="7">
        <v>54</v>
      </c>
      <c r="E289" s="27">
        <v>3</v>
      </c>
      <c r="F289" s="7">
        <v>2</v>
      </c>
      <c r="G289" s="27" t="s">
        <v>303</v>
      </c>
      <c r="H289" s="32" t="s">
        <v>303</v>
      </c>
    </row>
    <row r="290" spans="2:8" ht="15" customHeight="1" x14ac:dyDescent="0.2">
      <c r="B290" t="s">
        <v>216</v>
      </c>
      <c r="C290" s="5">
        <f t="shared" si="16"/>
        <v>59</v>
      </c>
      <c r="D290" s="7">
        <v>58</v>
      </c>
      <c r="E290" s="27" t="s">
        <v>303</v>
      </c>
      <c r="F290" s="7">
        <v>1</v>
      </c>
      <c r="G290" s="27" t="s">
        <v>303</v>
      </c>
      <c r="H290" s="32" t="s">
        <v>303</v>
      </c>
    </row>
    <row r="291" spans="2:8" ht="15" customHeight="1" x14ac:dyDescent="0.2">
      <c r="B291" t="s">
        <v>45</v>
      </c>
      <c r="C291" s="5">
        <f t="shared" si="16"/>
        <v>150</v>
      </c>
      <c r="D291" s="7">
        <v>145</v>
      </c>
      <c r="E291" s="7">
        <v>1</v>
      </c>
      <c r="F291" s="27">
        <v>3</v>
      </c>
      <c r="G291" s="27" t="s">
        <v>303</v>
      </c>
      <c r="H291" s="32">
        <v>1</v>
      </c>
    </row>
    <row r="292" spans="2:8" ht="15" customHeight="1" x14ac:dyDescent="0.2">
      <c r="B292" s="12" t="s">
        <v>285</v>
      </c>
      <c r="C292" s="5">
        <f t="shared" si="16"/>
        <v>6</v>
      </c>
      <c r="D292" s="7">
        <v>6</v>
      </c>
      <c r="E292" s="27" t="s">
        <v>303</v>
      </c>
      <c r="F292" s="27" t="s">
        <v>303</v>
      </c>
      <c r="G292" s="27" t="s">
        <v>303</v>
      </c>
      <c r="H292" s="32" t="s">
        <v>303</v>
      </c>
    </row>
    <row r="293" spans="2:8" ht="15" customHeight="1" x14ac:dyDescent="0.2">
      <c r="B293" s="12" t="s">
        <v>49</v>
      </c>
      <c r="C293" s="5">
        <f t="shared" si="16"/>
        <v>32</v>
      </c>
      <c r="D293" s="7">
        <v>29</v>
      </c>
      <c r="E293" s="7">
        <v>3</v>
      </c>
      <c r="F293" s="27" t="s">
        <v>303</v>
      </c>
      <c r="G293" s="27" t="s">
        <v>303</v>
      </c>
      <c r="H293" s="32" t="s">
        <v>303</v>
      </c>
    </row>
    <row r="294" spans="2:8" ht="15" customHeight="1" x14ac:dyDescent="0.2">
      <c r="B294" s="2" t="s">
        <v>225</v>
      </c>
      <c r="C294" s="5">
        <f t="shared" si="16"/>
        <v>14</v>
      </c>
      <c r="D294" s="7">
        <v>14</v>
      </c>
      <c r="E294" s="27" t="s">
        <v>303</v>
      </c>
      <c r="F294" s="27" t="s">
        <v>303</v>
      </c>
      <c r="G294" s="27" t="s">
        <v>303</v>
      </c>
      <c r="H294" s="32" t="s">
        <v>303</v>
      </c>
    </row>
    <row r="295" spans="2:8" ht="15" customHeight="1" x14ac:dyDescent="0.2">
      <c r="B295" s="12" t="s">
        <v>106</v>
      </c>
      <c r="C295" s="5">
        <f t="shared" si="16"/>
        <v>24</v>
      </c>
      <c r="D295" s="7">
        <v>21</v>
      </c>
      <c r="E295" s="27">
        <v>2</v>
      </c>
      <c r="F295" s="27">
        <v>1</v>
      </c>
      <c r="G295" s="27" t="s">
        <v>303</v>
      </c>
      <c r="H295" s="32" t="s">
        <v>303</v>
      </c>
    </row>
    <row r="296" spans="2:8" ht="15" customHeight="1" x14ac:dyDescent="0.2">
      <c r="B296" s="12" t="s">
        <v>107</v>
      </c>
      <c r="C296" s="5">
        <f t="shared" si="16"/>
        <v>8</v>
      </c>
      <c r="D296" s="7">
        <v>8</v>
      </c>
      <c r="E296" s="27" t="s">
        <v>303</v>
      </c>
      <c r="F296" s="27" t="s">
        <v>303</v>
      </c>
      <c r="G296" s="27" t="s">
        <v>303</v>
      </c>
      <c r="H296" s="32" t="s">
        <v>303</v>
      </c>
    </row>
    <row r="297" spans="2:8" ht="15" customHeight="1" x14ac:dyDescent="0.2">
      <c r="B297" s="12" t="s">
        <v>226</v>
      </c>
      <c r="C297" s="5">
        <f t="shared" si="16"/>
        <v>5</v>
      </c>
      <c r="D297" s="7">
        <v>4</v>
      </c>
      <c r="E297" s="27">
        <v>1</v>
      </c>
      <c r="F297" s="27" t="s">
        <v>303</v>
      </c>
      <c r="G297" s="27" t="s">
        <v>303</v>
      </c>
      <c r="H297" s="32" t="s">
        <v>303</v>
      </c>
    </row>
    <row r="298" spans="2:8" ht="15" customHeight="1" x14ac:dyDescent="0.2">
      <c r="B298" s="12" t="s">
        <v>227</v>
      </c>
      <c r="C298" s="5">
        <f t="shared" si="16"/>
        <v>5</v>
      </c>
      <c r="D298" s="7">
        <v>5</v>
      </c>
      <c r="E298" s="27" t="s">
        <v>303</v>
      </c>
      <c r="F298" s="27" t="s">
        <v>303</v>
      </c>
      <c r="G298" s="27" t="s">
        <v>303</v>
      </c>
      <c r="H298" s="32" t="s">
        <v>303</v>
      </c>
    </row>
    <row r="299" spans="2:8" ht="15" customHeight="1" x14ac:dyDescent="0.2">
      <c r="B299" s="12" t="s">
        <v>228</v>
      </c>
      <c r="C299" s="5">
        <f t="shared" si="16"/>
        <v>8</v>
      </c>
      <c r="D299" s="7">
        <v>7</v>
      </c>
      <c r="E299" s="27" t="s">
        <v>303</v>
      </c>
      <c r="F299" s="7">
        <v>1</v>
      </c>
      <c r="G299" s="27" t="s">
        <v>303</v>
      </c>
      <c r="H299" s="32" t="s">
        <v>303</v>
      </c>
    </row>
    <row r="300" spans="2:8" ht="15" customHeight="1" x14ac:dyDescent="0.2">
      <c r="B300" s="12" t="s">
        <v>229</v>
      </c>
      <c r="C300" s="5">
        <f t="shared" si="16"/>
        <v>14</v>
      </c>
      <c r="D300" s="7">
        <v>13</v>
      </c>
      <c r="E300" s="27">
        <v>1</v>
      </c>
      <c r="F300" s="27" t="s">
        <v>303</v>
      </c>
      <c r="G300" s="27" t="s">
        <v>303</v>
      </c>
      <c r="H300" s="32" t="s">
        <v>303</v>
      </c>
    </row>
    <row r="301" spans="2:8" ht="15" customHeight="1" x14ac:dyDescent="0.2">
      <c r="B301" s="12" t="s">
        <v>108</v>
      </c>
      <c r="C301" s="5">
        <f t="shared" si="16"/>
        <v>10</v>
      </c>
      <c r="D301" s="7">
        <v>10</v>
      </c>
      <c r="E301" s="27" t="s">
        <v>303</v>
      </c>
      <c r="F301" s="27" t="s">
        <v>303</v>
      </c>
      <c r="G301" s="27" t="s">
        <v>303</v>
      </c>
      <c r="H301" s="32" t="s">
        <v>303</v>
      </c>
    </row>
    <row r="302" spans="2:8" ht="15" customHeight="1" x14ac:dyDescent="0.2">
      <c r="B302" s="12" t="s">
        <v>306</v>
      </c>
      <c r="C302" s="5">
        <f t="shared" si="16"/>
        <v>20</v>
      </c>
      <c r="D302" s="7">
        <v>19</v>
      </c>
      <c r="E302" s="27">
        <v>1</v>
      </c>
      <c r="F302" s="27" t="s">
        <v>303</v>
      </c>
      <c r="G302" s="27" t="s">
        <v>303</v>
      </c>
      <c r="H302" s="32" t="s">
        <v>303</v>
      </c>
    </row>
    <row r="303" spans="2:8" ht="15" customHeight="1" x14ac:dyDescent="0.2">
      <c r="B303" s="12" t="s">
        <v>230</v>
      </c>
      <c r="C303" s="5">
        <f t="shared" si="16"/>
        <v>8</v>
      </c>
      <c r="D303" s="7">
        <v>8</v>
      </c>
      <c r="E303" s="27" t="s">
        <v>303</v>
      </c>
      <c r="F303" s="27" t="s">
        <v>303</v>
      </c>
      <c r="G303" s="27" t="s">
        <v>303</v>
      </c>
      <c r="H303" s="32" t="s">
        <v>303</v>
      </c>
    </row>
    <row r="304" spans="2:8" ht="15" customHeight="1" x14ac:dyDescent="0.2">
      <c r="B304" s="12" t="s">
        <v>231</v>
      </c>
      <c r="C304" s="5">
        <f t="shared" si="16"/>
        <v>16</v>
      </c>
      <c r="D304" s="7">
        <v>15</v>
      </c>
      <c r="E304" s="27" t="s">
        <v>303</v>
      </c>
      <c r="F304" s="27" t="s">
        <v>303</v>
      </c>
      <c r="G304" s="27" t="s">
        <v>303</v>
      </c>
      <c r="H304" s="10">
        <v>1</v>
      </c>
    </row>
    <row r="305" spans="1:8" ht="15" customHeight="1" x14ac:dyDescent="0.2">
      <c r="B305" s="12" t="s">
        <v>232</v>
      </c>
      <c r="C305" s="5">
        <f t="shared" si="16"/>
        <v>7</v>
      </c>
      <c r="D305" s="7">
        <v>7</v>
      </c>
      <c r="E305" s="27" t="s">
        <v>303</v>
      </c>
      <c r="F305" s="27" t="s">
        <v>303</v>
      </c>
      <c r="G305" s="27" t="s">
        <v>303</v>
      </c>
      <c r="H305" s="32" t="s">
        <v>303</v>
      </c>
    </row>
    <row r="306" spans="1:8" ht="15" customHeight="1" x14ac:dyDescent="0.2">
      <c r="B306" s="12" t="s">
        <v>233</v>
      </c>
      <c r="C306" s="5">
        <f t="shared" si="16"/>
        <v>12</v>
      </c>
      <c r="D306" s="7">
        <v>9</v>
      </c>
      <c r="E306" s="27">
        <v>2</v>
      </c>
      <c r="F306" s="7">
        <v>1</v>
      </c>
      <c r="G306" s="27" t="s">
        <v>303</v>
      </c>
      <c r="H306" s="32" t="s">
        <v>303</v>
      </c>
    </row>
    <row r="307" spans="1:8" ht="15" customHeight="1" x14ac:dyDescent="0.2">
      <c r="B307" s="12" t="s">
        <v>234</v>
      </c>
      <c r="C307" s="5">
        <f t="shared" si="16"/>
        <v>16</v>
      </c>
      <c r="D307" s="7">
        <v>15</v>
      </c>
      <c r="E307" s="27" t="s">
        <v>303</v>
      </c>
      <c r="F307" s="7">
        <v>1</v>
      </c>
      <c r="G307" s="27" t="s">
        <v>303</v>
      </c>
      <c r="H307" s="32" t="s">
        <v>303</v>
      </c>
    </row>
    <row r="308" spans="1:8" ht="15" customHeight="1" x14ac:dyDescent="0.2">
      <c r="B308" s="12" t="s">
        <v>235</v>
      </c>
      <c r="C308" s="5">
        <f t="shared" ref="C308:C344" si="17">SUM(D308:H308)</f>
        <v>12</v>
      </c>
      <c r="D308" s="7">
        <v>11</v>
      </c>
      <c r="E308" s="27" t="s">
        <v>303</v>
      </c>
      <c r="F308" s="27" t="s">
        <v>303</v>
      </c>
      <c r="G308" s="27" t="s">
        <v>303</v>
      </c>
      <c r="H308" s="10">
        <v>1</v>
      </c>
    </row>
    <row r="309" spans="1:8" ht="15" customHeight="1" x14ac:dyDescent="0.2">
      <c r="B309" s="12" t="s">
        <v>236</v>
      </c>
      <c r="C309" s="5">
        <f t="shared" si="17"/>
        <v>6</v>
      </c>
      <c r="D309" s="7">
        <v>4</v>
      </c>
      <c r="E309" s="27">
        <v>1</v>
      </c>
      <c r="F309" s="27">
        <v>1</v>
      </c>
      <c r="G309" s="27" t="s">
        <v>303</v>
      </c>
      <c r="H309" s="32" t="s">
        <v>303</v>
      </c>
    </row>
    <row r="310" spans="1:8" ht="15" customHeight="1" x14ac:dyDescent="0.2">
      <c r="B310" s="12" t="s">
        <v>109</v>
      </c>
      <c r="C310" s="5">
        <f t="shared" si="17"/>
        <v>11</v>
      </c>
      <c r="D310" s="7">
        <v>11</v>
      </c>
      <c r="E310" s="27" t="s">
        <v>303</v>
      </c>
      <c r="F310" s="27" t="s">
        <v>303</v>
      </c>
      <c r="G310" s="27" t="s">
        <v>303</v>
      </c>
      <c r="H310" s="32" t="s">
        <v>303</v>
      </c>
    </row>
    <row r="311" spans="1:8" ht="15" customHeight="1" x14ac:dyDescent="0.2">
      <c r="B311" s="12" t="s">
        <v>237</v>
      </c>
      <c r="C311" s="5">
        <f t="shared" si="17"/>
        <v>9</v>
      </c>
      <c r="D311" s="7">
        <v>9</v>
      </c>
      <c r="E311" s="27" t="s">
        <v>303</v>
      </c>
      <c r="F311" s="27" t="s">
        <v>303</v>
      </c>
      <c r="G311" s="27" t="s">
        <v>303</v>
      </c>
      <c r="H311" s="32" t="s">
        <v>303</v>
      </c>
    </row>
    <row r="312" spans="1:8" ht="15" customHeight="1" x14ac:dyDescent="0.2">
      <c r="B312" s="12" t="s">
        <v>238</v>
      </c>
      <c r="C312" s="5">
        <f>SUM(D312:H312)</f>
        <v>5</v>
      </c>
      <c r="D312" s="7">
        <v>5</v>
      </c>
      <c r="E312" s="27" t="s">
        <v>303</v>
      </c>
      <c r="F312" s="27" t="s">
        <v>303</v>
      </c>
      <c r="G312" s="27" t="s">
        <v>303</v>
      </c>
      <c r="H312" s="32" t="s">
        <v>303</v>
      </c>
    </row>
    <row r="313" spans="1:8" ht="17.100000000000001" customHeight="1" x14ac:dyDescent="0.2">
      <c r="A313" s="48" t="s">
        <v>8</v>
      </c>
      <c r="B313" s="48"/>
      <c r="C313" s="48"/>
      <c r="D313" s="48"/>
      <c r="E313" s="48"/>
      <c r="F313" s="48"/>
      <c r="G313" s="48"/>
      <c r="H313" s="48"/>
    </row>
    <row r="314" spans="1:8" ht="17.100000000000001" customHeight="1" x14ac:dyDescent="0.2">
      <c r="A314" s="48" t="s">
        <v>9</v>
      </c>
      <c r="B314" s="48"/>
      <c r="C314" s="48"/>
      <c r="D314" s="48"/>
      <c r="E314" s="48"/>
      <c r="F314" s="48"/>
      <c r="G314" s="48"/>
      <c r="H314" s="48"/>
    </row>
    <row r="315" spans="1:8" ht="7.5" customHeight="1" x14ac:dyDescent="0.2">
      <c r="B315" s="1" t="s">
        <v>0</v>
      </c>
      <c r="C315" s="1"/>
      <c r="D315" s="1"/>
      <c r="E315" s="1"/>
      <c r="F315" s="1"/>
      <c r="G315" s="1"/>
      <c r="H315" s="1"/>
    </row>
    <row r="316" spans="1:8" ht="17.100000000000001" customHeight="1" x14ac:dyDescent="0.2">
      <c r="A316" s="49" t="s">
        <v>304</v>
      </c>
      <c r="B316" s="50"/>
      <c r="C316" s="55" t="s">
        <v>1</v>
      </c>
      <c r="D316" s="56"/>
      <c r="E316" s="56"/>
      <c r="F316" s="56"/>
      <c r="G316" s="56"/>
      <c r="H316" s="56"/>
    </row>
    <row r="317" spans="1:8" ht="17.100000000000001" customHeight="1" x14ac:dyDescent="0.2">
      <c r="A317" s="51"/>
      <c r="B317" s="52"/>
      <c r="C317" s="57" t="s">
        <v>2</v>
      </c>
      <c r="D317" s="60" t="s">
        <v>3</v>
      </c>
      <c r="E317" s="61"/>
      <c r="F317" s="61"/>
      <c r="G317" s="61"/>
      <c r="H317" s="61"/>
    </row>
    <row r="318" spans="1:8" ht="17.100000000000001" customHeight="1" x14ac:dyDescent="0.2">
      <c r="A318" s="51"/>
      <c r="B318" s="52"/>
      <c r="C318" s="58"/>
      <c r="D318" s="57" t="s">
        <v>4</v>
      </c>
      <c r="E318" s="57" t="s">
        <v>72</v>
      </c>
      <c r="F318" s="57" t="s">
        <v>5</v>
      </c>
      <c r="G318" s="57" t="s">
        <v>73</v>
      </c>
      <c r="H318" s="62" t="s">
        <v>6</v>
      </c>
    </row>
    <row r="319" spans="1:8" ht="17.100000000000001" customHeight="1" x14ac:dyDescent="0.2">
      <c r="A319" s="51"/>
      <c r="B319" s="52"/>
      <c r="C319" s="58"/>
      <c r="D319" s="58"/>
      <c r="E319" s="58"/>
      <c r="F319" s="58"/>
      <c r="G319" s="58"/>
      <c r="H319" s="63"/>
    </row>
    <row r="320" spans="1:8" ht="17.100000000000001" customHeight="1" x14ac:dyDescent="0.2">
      <c r="A320" s="53"/>
      <c r="B320" s="54"/>
      <c r="C320" s="59"/>
      <c r="D320" s="59"/>
      <c r="E320" s="59"/>
      <c r="F320" s="59"/>
      <c r="G320" s="59"/>
      <c r="H320" s="64"/>
    </row>
    <row r="321" spans="1:8" ht="3" customHeight="1" x14ac:dyDescent="0.2">
      <c r="B321" s="24"/>
      <c r="C321" s="41"/>
      <c r="D321" s="41"/>
      <c r="E321" s="41"/>
      <c r="F321" s="41"/>
      <c r="G321" s="41"/>
      <c r="H321" s="42"/>
    </row>
    <row r="322" spans="1:8" ht="15" customHeight="1" x14ac:dyDescent="0.2">
      <c r="A322" s="12" t="s">
        <v>315</v>
      </c>
      <c r="B322" s="24"/>
      <c r="C322" s="41"/>
      <c r="D322" s="41"/>
      <c r="E322" s="41"/>
      <c r="F322" s="41"/>
      <c r="G322" s="41"/>
      <c r="H322" s="42"/>
    </row>
    <row r="323" spans="1:8" ht="15" customHeight="1" x14ac:dyDescent="0.2">
      <c r="B323" s="12" t="s">
        <v>110</v>
      </c>
      <c r="C323" s="5">
        <f t="shared" si="17"/>
        <v>12</v>
      </c>
      <c r="D323" s="7">
        <v>12</v>
      </c>
      <c r="E323" s="27" t="s">
        <v>303</v>
      </c>
      <c r="F323" s="27" t="s">
        <v>303</v>
      </c>
      <c r="G323" s="27" t="s">
        <v>303</v>
      </c>
      <c r="H323" s="32" t="s">
        <v>303</v>
      </c>
    </row>
    <row r="324" spans="1:8" ht="15" customHeight="1" x14ac:dyDescent="0.2">
      <c r="B324" s="12" t="s">
        <v>111</v>
      </c>
      <c r="C324" s="5">
        <f t="shared" si="17"/>
        <v>5</v>
      </c>
      <c r="D324" s="7">
        <v>5</v>
      </c>
      <c r="E324" s="27" t="s">
        <v>303</v>
      </c>
      <c r="F324" s="27" t="s">
        <v>303</v>
      </c>
      <c r="G324" s="27" t="s">
        <v>303</v>
      </c>
      <c r="H324" s="32" t="s">
        <v>303</v>
      </c>
    </row>
    <row r="325" spans="1:8" ht="15" customHeight="1" x14ac:dyDescent="0.2">
      <c r="B325" s="12" t="s">
        <v>112</v>
      </c>
      <c r="C325" s="5">
        <f t="shared" si="17"/>
        <v>15</v>
      </c>
      <c r="D325" s="7">
        <v>15</v>
      </c>
      <c r="E325" s="27" t="s">
        <v>303</v>
      </c>
      <c r="F325" s="27" t="s">
        <v>303</v>
      </c>
      <c r="G325" s="27" t="s">
        <v>303</v>
      </c>
      <c r="H325" s="32" t="s">
        <v>303</v>
      </c>
    </row>
    <row r="326" spans="1:8" ht="15" customHeight="1" x14ac:dyDescent="0.2">
      <c r="B326" s="12" t="s">
        <v>113</v>
      </c>
      <c r="C326" s="5">
        <f t="shared" si="17"/>
        <v>12</v>
      </c>
      <c r="D326" s="7">
        <v>10</v>
      </c>
      <c r="E326" s="27">
        <v>1</v>
      </c>
      <c r="F326" s="27">
        <v>1</v>
      </c>
      <c r="G326" s="27" t="s">
        <v>303</v>
      </c>
      <c r="H326" s="32" t="s">
        <v>303</v>
      </c>
    </row>
    <row r="327" spans="1:8" ht="15" customHeight="1" x14ac:dyDescent="0.2">
      <c r="B327" s="12" t="s">
        <v>286</v>
      </c>
      <c r="C327" s="5">
        <f t="shared" si="17"/>
        <v>6</v>
      </c>
      <c r="D327" s="7">
        <v>5</v>
      </c>
      <c r="E327" s="7">
        <v>1</v>
      </c>
      <c r="F327" s="27" t="s">
        <v>303</v>
      </c>
      <c r="G327" s="27" t="s">
        <v>303</v>
      </c>
      <c r="H327" s="32" t="s">
        <v>303</v>
      </c>
    </row>
    <row r="328" spans="1:8" ht="15" customHeight="1" x14ac:dyDescent="0.2">
      <c r="B328" s="12" t="s">
        <v>114</v>
      </c>
      <c r="C328" s="5">
        <f t="shared" si="17"/>
        <v>10</v>
      </c>
      <c r="D328" s="7">
        <v>10</v>
      </c>
      <c r="E328" s="27" t="s">
        <v>303</v>
      </c>
      <c r="F328" s="27" t="s">
        <v>303</v>
      </c>
      <c r="G328" s="27" t="s">
        <v>303</v>
      </c>
      <c r="H328" s="32" t="s">
        <v>303</v>
      </c>
    </row>
    <row r="329" spans="1:8" ht="15" customHeight="1" x14ac:dyDescent="0.2">
      <c r="B329" t="s">
        <v>215</v>
      </c>
      <c r="C329" s="5">
        <f t="shared" si="17"/>
        <v>38</v>
      </c>
      <c r="D329" s="7">
        <v>38</v>
      </c>
      <c r="E329" s="27" t="s">
        <v>303</v>
      </c>
      <c r="F329" s="27" t="s">
        <v>303</v>
      </c>
      <c r="G329" s="27" t="s">
        <v>303</v>
      </c>
      <c r="H329" s="32" t="s">
        <v>303</v>
      </c>
    </row>
    <row r="330" spans="1:8" ht="15" customHeight="1" x14ac:dyDescent="0.2">
      <c r="B330" t="s">
        <v>263</v>
      </c>
      <c r="C330" s="5">
        <f t="shared" si="17"/>
        <v>6</v>
      </c>
      <c r="D330" s="7">
        <v>5</v>
      </c>
      <c r="E330" s="7">
        <v>1</v>
      </c>
      <c r="F330" s="27" t="s">
        <v>303</v>
      </c>
      <c r="G330" s="27" t="s">
        <v>303</v>
      </c>
      <c r="H330" s="32" t="s">
        <v>303</v>
      </c>
    </row>
    <row r="331" spans="1:8" ht="15" customHeight="1" x14ac:dyDescent="0.2">
      <c r="B331" t="s">
        <v>115</v>
      </c>
      <c r="C331" s="5">
        <f t="shared" si="17"/>
        <v>8</v>
      </c>
      <c r="D331" s="7">
        <v>7</v>
      </c>
      <c r="E331" s="27" t="s">
        <v>303</v>
      </c>
      <c r="F331" s="27" t="s">
        <v>303</v>
      </c>
      <c r="G331" s="27" t="s">
        <v>303</v>
      </c>
      <c r="H331" s="32">
        <v>1</v>
      </c>
    </row>
    <row r="332" spans="1:8" ht="15" customHeight="1" x14ac:dyDescent="0.2">
      <c r="B332" t="s">
        <v>116</v>
      </c>
      <c r="C332" s="5">
        <f t="shared" si="17"/>
        <v>10</v>
      </c>
      <c r="D332" s="7">
        <v>10</v>
      </c>
      <c r="E332" s="27" t="s">
        <v>303</v>
      </c>
      <c r="F332" s="27" t="s">
        <v>303</v>
      </c>
      <c r="G332" s="27" t="s">
        <v>303</v>
      </c>
      <c r="H332" s="32" t="s">
        <v>303</v>
      </c>
    </row>
    <row r="333" spans="1:8" ht="15" customHeight="1" x14ac:dyDescent="0.2">
      <c r="B333" t="s">
        <v>117</v>
      </c>
      <c r="C333" s="5">
        <f t="shared" si="17"/>
        <v>6</v>
      </c>
      <c r="D333" s="7">
        <v>6</v>
      </c>
      <c r="E333" s="27" t="s">
        <v>303</v>
      </c>
      <c r="F333" s="27" t="s">
        <v>303</v>
      </c>
      <c r="G333" s="27" t="s">
        <v>303</v>
      </c>
      <c r="H333" s="32" t="s">
        <v>303</v>
      </c>
    </row>
    <row r="334" spans="1:8" ht="15" customHeight="1" x14ac:dyDescent="0.2">
      <c r="B334" t="s">
        <v>222</v>
      </c>
      <c r="C334" s="5">
        <f t="shared" si="17"/>
        <v>6</v>
      </c>
      <c r="D334" s="7">
        <v>6</v>
      </c>
      <c r="E334" s="27" t="s">
        <v>303</v>
      </c>
      <c r="F334" s="27" t="s">
        <v>303</v>
      </c>
      <c r="G334" s="27" t="s">
        <v>303</v>
      </c>
      <c r="H334" s="32" t="s">
        <v>303</v>
      </c>
    </row>
    <row r="335" spans="1:8" ht="15" customHeight="1" x14ac:dyDescent="0.2">
      <c r="B335" t="s">
        <v>218</v>
      </c>
      <c r="C335" s="5">
        <f t="shared" si="17"/>
        <v>33</v>
      </c>
      <c r="D335" s="7">
        <v>31</v>
      </c>
      <c r="E335" s="7">
        <v>1</v>
      </c>
      <c r="F335" s="27" t="s">
        <v>303</v>
      </c>
      <c r="G335" s="27">
        <v>1</v>
      </c>
      <c r="H335" s="32" t="s">
        <v>303</v>
      </c>
    </row>
    <row r="336" spans="1:8" ht="15" customHeight="1" x14ac:dyDescent="0.2">
      <c r="B336" t="s">
        <v>56</v>
      </c>
      <c r="C336" s="5">
        <f t="shared" si="17"/>
        <v>46</v>
      </c>
      <c r="D336" s="7">
        <v>46</v>
      </c>
      <c r="E336" s="27" t="s">
        <v>303</v>
      </c>
      <c r="F336" s="27" t="s">
        <v>303</v>
      </c>
      <c r="G336" s="27" t="s">
        <v>303</v>
      </c>
      <c r="H336" s="32" t="s">
        <v>303</v>
      </c>
    </row>
    <row r="337" spans="1:8" ht="15" customHeight="1" x14ac:dyDescent="0.2">
      <c r="B337" t="s">
        <v>118</v>
      </c>
      <c r="C337" s="5">
        <f t="shared" si="17"/>
        <v>15</v>
      </c>
      <c r="D337" s="7">
        <v>14</v>
      </c>
      <c r="E337" s="27" t="s">
        <v>303</v>
      </c>
      <c r="F337" s="27" t="s">
        <v>303</v>
      </c>
      <c r="G337" s="27" t="s">
        <v>303</v>
      </c>
      <c r="H337" s="10">
        <v>1</v>
      </c>
    </row>
    <row r="338" spans="1:8" ht="15" customHeight="1" x14ac:dyDescent="0.2">
      <c r="B338" t="s">
        <v>119</v>
      </c>
      <c r="C338" s="5">
        <f t="shared" si="17"/>
        <v>11</v>
      </c>
      <c r="D338" s="7">
        <v>11</v>
      </c>
      <c r="E338" s="27" t="s">
        <v>303</v>
      </c>
      <c r="F338" s="27" t="s">
        <v>303</v>
      </c>
      <c r="G338" s="27" t="s">
        <v>303</v>
      </c>
      <c r="H338" s="32" t="s">
        <v>303</v>
      </c>
    </row>
    <row r="339" spans="1:8" ht="15" customHeight="1" x14ac:dyDescent="0.2">
      <c r="B339" t="s">
        <v>287</v>
      </c>
      <c r="C339" s="5">
        <f t="shared" si="17"/>
        <v>7</v>
      </c>
      <c r="D339" s="7">
        <v>7</v>
      </c>
      <c r="E339" s="27" t="s">
        <v>303</v>
      </c>
      <c r="F339" s="27" t="s">
        <v>303</v>
      </c>
      <c r="G339" s="27" t="s">
        <v>303</v>
      </c>
      <c r="H339" s="32" t="s">
        <v>303</v>
      </c>
    </row>
    <row r="340" spans="1:8" ht="15" customHeight="1" x14ac:dyDescent="0.2">
      <c r="B340" t="s">
        <v>120</v>
      </c>
      <c r="C340" s="5">
        <f t="shared" si="17"/>
        <v>6</v>
      </c>
      <c r="D340" s="7">
        <v>6</v>
      </c>
      <c r="E340" s="27" t="s">
        <v>303</v>
      </c>
      <c r="F340" s="27" t="s">
        <v>303</v>
      </c>
      <c r="G340" s="27" t="s">
        <v>303</v>
      </c>
      <c r="H340" s="32" t="s">
        <v>303</v>
      </c>
    </row>
    <row r="341" spans="1:8" ht="15" customHeight="1" x14ac:dyDescent="0.2">
      <c r="B341" t="s">
        <v>61</v>
      </c>
      <c r="C341" s="5">
        <f t="shared" si="17"/>
        <v>75</v>
      </c>
      <c r="D341" s="7">
        <v>72</v>
      </c>
      <c r="E341" s="27">
        <v>3</v>
      </c>
      <c r="F341" s="27" t="s">
        <v>303</v>
      </c>
      <c r="G341" s="27" t="s">
        <v>303</v>
      </c>
      <c r="H341" s="32" t="s">
        <v>303</v>
      </c>
    </row>
    <row r="342" spans="1:8" ht="15" customHeight="1" x14ac:dyDescent="0.2">
      <c r="A342" s="4"/>
      <c r="B342" t="s">
        <v>121</v>
      </c>
      <c r="C342" s="5">
        <f t="shared" si="17"/>
        <v>23</v>
      </c>
      <c r="D342" s="7">
        <v>22</v>
      </c>
      <c r="E342" s="27">
        <v>1</v>
      </c>
      <c r="F342" s="27" t="s">
        <v>303</v>
      </c>
      <c r="G342" s="27" t="s">
        <v>303</v>
      </c>
      <c r="H342" s="32" t="s">
        <v>303</v>
      </c>
    </row>
    <row r="343" spans="1:8" ht="15" customHeight="1" x14ac:dyDescent="0.2">
      <c r="B343" t="s">
        <v>68</v>
      </c>
      <c r="C343" s="5">
        <f t="shared" si="17"/>
        <v>330</v>
      </c>
      <c r="D343" s="6">
        <v>317</v>
      </c>
      <c r="E343" s="6">
        <v>9</v>
      </c>
      <c r="F343" s="27">
        <v>2</v>
      </c>
      <c r="G343" s="27">
        <v>1</v>
      </c>
      <c r="H343" s="10">
        <v>1</v>
      </c>
    </row>
    <row r="344" spans="1:8" ht="15" customHeight="1" x14ac:dyDescent="0.2">
      <c r="B344" s="12" t="s">
        <v>64</v>
      </c>
      <c r="C344" s="5">
        <f t="shared" si="17"/>
        <v>180</v>
      </c>
      <c r="D344" s="6">
        <v>154</v>
      </c>
      <c r="E344" s="6">
        <v>24</v>
      </c>
      <c r="F344" s="27">
        <v>2</v>
      </c>
      <c r="G344" s="27" t="s">
        <v>303</v>
      </c>
      <c r="H344" s="32" t="s">
        <v>303</v>
      </c>
    </row>
    <row r="345" spans="1:8" ht="15" customHeight="1" x14ac:dyDescent="0.2">
      <c r="A345" s="12" t="s">
        <v>78</v>
      </c>
      <c r="C345" s="5">
        <f t="shared" ref="C345:C380" si="18">SUM(D345:H345)</f>
        <v>1156</v>
      </c>
      <c r="D345" s="5">
        <f>SUM(D346:D380)</f>
        <v>1077</v>
      </c>
      <c r="E345" s="5">
        <f>SUM(E346:E380)</f>
        <v>51</v>
      </c>
      <c r="F345" s="5">
        <f>SUM(F346:F380)</f>
        <v>23</v>
      </c>
      <c r="G345" s="5">
        <f>SUM(G346:G380)</f>
        <v>4</v>
      </c>
      <c r="H345" s="21">
        <f>SUM(H346:H380)</f>
        <v>1</v>
      </c>
    </row>
    <row r="346" spans="1:8" ht="15" customHeight="1" x14ac:dyDescent="0.2">
      <c r="B346" s="12" t="s">
        <v>276</v>
      </c>
      <c r="C346" s="5">
        <f t="shared" si="18"/>
        <v>5</v>
      </c>
      <c r="D346" s="6">
        <v>4</v>
      </c>
      <c r="E346" s="27">
        <v>1</v>
      </c>
      <c r="F346" s="27" t="s">
        <v>303</v>
      </c>
      <c r="G346" s="27" t="s">
        <v>303</v>
      </c>
      <c r="H346" s="32" t="s">
        <v>303</v>
      </c>
    </row>
    <row r="347" spans="1:8" ht="15" customHeight="1" x14ac:dyDescent="0.2">
      <c r="B347" s="2" t="s">
        <v>294</v>
      </c>
      <c r="C347" s="5">
        <f t="shared" si="18"/>
        <v>23</v>
      </c>
      <c r="D347" s="7">
        <v>23</v>
      </c>
      <c r="E347" s="27" t="s">
        <v>303</v>
      </c>
      <c r="F347" s="27" t="s">
        <v>303</v>
      </c>
      <c r="G347" s="27" t="s">
        <v>303</v>
      </c>
      <c r="H347" s="32" t="s">
        <v>303</v>
      </c>
    </row>
    <row r="348" spans="1:8" ht="15" customHeight="1" x14ac:dyDescent="0.2">
      <c r="B348" s="12" t="s">
        <v>264</v>
      </c>
      <c r="C348" s="5">
        <f t="shared" si="18"/>
        <v>10</v>
      </c>
      <c r="D348" s="6">
        <v>9</v>
      </c>
      <c r="E348" s="27">
        <v>1</v>
      </c>
      <c r="F348" s="27" t="s">
        <v>303</v>
      </c>
      <c r="G348" s="27" t="s">
        <v>303</v>
      </c>
      <c r="H348" s="32" t="s">
        <v>303</v>
      </c>
    </row>
    <row r="349" spans="1:8" ht="15" customHeight="1" x14ac:dyDescent="0.2">
      <c r="B349" s="12" t="s">
        <v>240</v>
      </c>
      <c r="C349" s="5">
        <f t="shared" si="18"/>
        <v>11</v>
      </c>
      <c r="D349" s="6">
        <v>10</v>
      </c>
      <c r="E349" s="27">
        <v>1</v>
      </c>
      <c r="F349" s="27" t="s">
        <v>303</v>
      </c>
      <c r="G349" s="27" t="s">
        <v>303</v>
      </c>
      <c r="H349" s="32" t="s">
        <v>303</v>
      </c>
    </row>
    <row r="350" spans="1:8" ht="15" customHeight="1" x14ac:dyDescent="0.2">
      <c r="B350" s="12" t="s">
        <v>277</v>
      </c>
      <c r="C350" s="5">
        <f t="shared" si="18"/>
        <v>5</v>
      </c>
      <c r="D350" s="7">
        <v>5</v>
      </c>
      <c r="E350" s="27" t="s">
        <v>303</v>
      </c>
      <c r="F350" s="27" t="s">
        <v>303</v>
      </c>
      <c r="G350" s="27" t="s">
        <v>303</v>
      </c>
      <c r="H350" s="32" t="s">
        <v>303</v>
      </c>
    </row>
    <row r="351" spans="1:8" ht="15" customHeight="1" x14ac:dyDescent="0.2">
      <c r="B351" s="12" t="s">
        <v>295</v>
      </c>
      <c r="C351" s="5">
        <f t="shared" si="18"/>
        <v>9</v>
      </c>
      <c r="D351" s="6">
        <v>7</v>
      </c>
      <c r="E351" s="6">
        <v>2</v>
      </c>
      <c r="F351" s="27" t="s">
        <v>303</v>
      </c>
      <c r="G351" s="27" t="s">
        <v>303</v>
      </c>
      <c r="H351" s="32" t="s">
        <v>303</v>
      </c>
    </row>
    <row r="352" spans="1:8" ht="15" customHeight="1" x14ac:dyDescent="0.2">
      <c r="B352" s="12" t="s">
        <v>10</v>
      </c>
      <c r="C352" s="5">
        <f>SUM(D352:H352)</f>
        <v>166</v>
      </c>
      <c r="D352" s="6">
        <v>157</v>
      </c>
      <c r="E352" s="27">
        <v>5</v>
      </c>
      <c r="F352" s="7">
        <v>3</v>
      </c>
      <c r="G352" s="27" t="s">
        <v>303</v>
      </c>
      <c r="H352" s="32">
        <v>1</v>
      </c>
    </row>
    <row r="353" spans="1:8" ht="15" customHeight="1" x14ac:dyDescent="0.2">
      <c r="B353" s="12" t="s">
        <v>28</v>
      </c>
      <c r="C353" s="5">
        <f>SUM(D353:H353)</f>
        <v>270</v>
      </c>
      <c r="D353" s="6">
        <v>257</v>
      </c>
      <c r="E353" s="6">
        <v>4</v>
      </c>
      <c r="F353" s="7">
        <v>7</v>
      </c>
      <c r="G353" s="7">
        <v>2</v>
      </c>
      <c r="H353" s="32" t="s">
        <v>303</v>
      </c>
    </row>
    <row r="354" spans="1:8" ht="15" customHeight="1" x14ac:dyDescent="0.2">
      <c r="B354" s="12" t="s">
        <v>33</v>
      </c>
      <c r="C354" s="5">
        <f>SUM(D354:H354)</f>
        <v>52</v>
      </c>
      <c r="D354" s="6">
        <v>51</v>
      </c>
      <c r="E354" s="27">
        <v>1</v>
      </c>
      <c r="F354" s="27" t="s">
        <v>303</v>
      </c>
      <c r="G354" s="27" t="s">
        <v>303</v>
      </c>
      <c r="H354" s="32" t="s">
        <v>303</v>
      </c>
    </row>
    <row r="355" spans="1:8" ht="15" customHeight="1" x14ac:dyDescent="0.2">
      <c r="B355" s="12" t="s">
        <v>171</v>
      </c>
      <c r="C355" s="5">
        <f>SUM(D355:H355)</f>
        <v>9</v>
      </c>
      <c r="D355" s="6">
        <v>8</v>
      </c>
      <c r="E355" s="6">
        <v>1</v>
      </c>
      <c r="F355" s="27" t="s">
        <v>303</v>
      </c>
      <c r="G355" s="27" t="s">
        <v>303</v>
      </c>
      <c r="H355" s="32" t="s">
        <v>303</v>
      </c>
    </row>
    <row r="356" spans="1:8" ht="15" customHeight="1" x14ac:dyDescent="0.2">
      <c r="B356" s="12" t="s">
        <v>45</v>
      </c>
      <c r="C356" s="5">
        <f>SUM(D356:H356)</f>
        <v>203</v>
      </c>
      <c r="D356" s="6">
        <v>192</v>
      </c>
      <c r="E356" s="27">
        <v>9</v>
      </c>
      <c r="F356" s="27">
        <v>2</v>
      </c>
      <c r="G356" s="27" t="s">
        <v>303</v>
      </c>
      <c r="H356" s="32" t="s">
        <v>303</v>
      </c>
    </row>
    <row r="357" spans="1:8" ht="17.100000000000001" customHeight="1" x14ac:dyDescent="0.2">
      <c r="A357" s="48" t="s">
        <v>8</v>
      </c>
      <c r="B357" s="48"/>
      <c r="C357" s="48"/>
      <c r="D357" s="48"/>
      <c r="E357" s="48"/>
      <c r="F357" s="48"/>
      <c r="G357" s="48"/>
      <c r="H357" s="48"/>
    </row>
    <row r="358" spans="1:8" ht="17.100000000000001" customHeight="1" x14ac:dyDescent="0.2">
      <c r="A358" s="48" t="s">
        <v>9</v>
      </c>
      <c r="B358" s="48"/>
      <c r="C358" s="48"/>
      <c r="D358" s="48"/>
      <c r="E358" s="48"/>
      <c r="F358" s="48"/>
      <c r="G358" s="48"/>
      <c r="H358" s="48"/>
    </row>
    <row r="359" spans="1:8" ht="7.5" customHeight="1" x14ac:dyDescent="0.2">
      <c r="B359" s="1" t="s">
        <v>0</v>
      </c>
      <c r="C359" s="1"/>
      <c r="D359" s="1"/>
      <c r="E359" s="1"/>
      <c r="F359" s="1"/>
      <c r="G359" s="1"/>
      <c r="H359" s="1"/>
    </row>
    <row r="360" spans="1:8" ht="17.100000000000001" customHeight="1" x14ac:dyDescent="0.2">
      <c r="A360" s="49" t="s">
        <v>304</v>
      </c>
      <c r="B360" s="50"/>
      <c r="C360" s="55" t="s">
        <v>1</v>
      </c>
      <c r="D360" s="56"/>
      <c r="E360" s="56"/>
      <c r="F360" s="56"/>
      <c r="G360" s="56"/>
      <c r="H360" s="56"/>
    </row>
    <row r="361" spans="1:8" ht="17.100000000000001" customHeight="1" x14ac:dyDescent="0.2">
      <c r="A361" s="51"/>
      <c r="B361" s="52"/>
      <c r="C361" s="57" t="s">
        <v>2</v>
      </c>
      <c r="D361" s="60" t="s">
        <v>3</v>
      </c>
      <c r="E361" s="61"/>
      <c r="F361" s="61"/>
      <c r="G361" s="61"/>
      <c r="H361" s="61"/>
    </row>
    <row r="362" spans="1:8" ht="17.100000000000001" customHeight="1" x14ac:dyDescent="0.2">
      <c r="A362" s="51"/>
      <c r="B362" s="52"/>
      <c r="C362" s="58"/>
      <c r="D362" s="57" t="s">
        <v>4</v>
      </c>
      <c r="E362" s="57" t="s">
        <v>72</v>
      </c>
      <c r="F362" s="57" t="s">
        <v>5</v>
      </c>
      <c r="G362" s="57" t="s">
        <v>73</v>
      </c>
      <c r="H362" s="62" t="s">
        <v>6</v>
      </c>
    </row>
    <row r="363" spans="1:8" ht="17.100000000000001" customHeight="1" x14ac:dyDescent="0.2">
      <c r="A363" s="51"/>
      <c r="B363" s="52"/>
      <c r="C363" s="58"/>
      <c r="D363" s="58"/>
      <c r="E363" s="58"/>
      <c r="F363" s="58"/>
      <c r="G363" s="58"/>
      <c r="H363" s="63"/>
    </row>
    <row r="364" spans="1:8" ht="17.100000000000001" customHeight="1" x14ac:dyDescent="0.2">
      <c r="A364" s="53"/>
      <c r="B364" s="54"/>
      <c r="C364" s="59"/>
      <c r="D364" s="59"/>
      <c r="E364" s="59"/>
      <c r="F364" s="59"/>
      <c r="G364" s="59"/>
      <c r="H364" s="64"/>
    </row>
    <row r="365" spans="1:8" ht="3" customHeight="1" x14ac:dyDescent="0.2">
      <c r="B365" s="24"/>
      <c r="C365" s="41"/>
      <c r="D365" s="41"/>
      <c r="E365" s="41"/>
      <c r="F365" s="41"/>
      <c r="G365" s="41"/>
      <c r="H365" s="42"/>
    </row>
    <row r="366" spans="1:8" ht="15" customHeight="1" x14ac:dyDescent="0.2">
      <c r="A366" s="12" t="s">
        <v>316</v>
      </c>
      <c r="B366" s="24"/>
      <c r="C366" s="41"/>
      <c r="D366" s="41"/>
      <c r="E366" s="41"/>
      <c r="F366" s="41"/>
      <c r="G366" s="41"/>
      <c r="H366" s="42"/>
    </row>
    <row r="367" spans="1:8" ht="15" customHeight="1" x14ac:dyDescent="0.2">
      <c r="B367" s="12" t="s">
        <v>172</v>
      </c>
      <c r="C367" s="5">
        <f t="shared" si="18"/>
        <v>7</v>
      </c>
      <c r="D367" s="27">
        <v>7</v>
      </c>
      <c r="E367" s="27" t="s">
        <v>303</v>
      </c>
      <c r="F367" s="27" t="s">
        <v>303</v>
      </c>
      <c r="G367" s="27" t="s">
        <v>303</v>
      </c>
      <c r="H367" s="32" t="s">
        <v>303</v>
      </c>
    </row>
    <row r="368" spans="1:8" ht="15" customHeight="1" x14ac:dyDescent="0.2">
      <c r="B368" s="12" t="s">
        <v>173</v>
      </c>
      <c r="C368" s="5">
        <f t="shared" si="18"/>
        <v>13</v>
      </c>
      <c r="D368" s="6">
        <v>11</v>
      </c>
      <c r="E368" s="27">
        <v>1</v>
      </c>
      <c r="F368" s="27">
        <v>1</v>
      </c>
      <c r="G368" s="27" t="s">
        <v>303</v>
      </c>
      <c r="H368" s="32" t="s">
        <v>303</v>
      </c>
    </row>
    <row r="369" spans="1:8" ht="15" customHeight="1" x14ac:dyDescent="0.2">
      <c r="B369" s="12" t="s">
        <v>281</v>
      </c>
      <c r="C369" s="5">
        <f t="shared" si="18"/>
        <v>17</v>
      </c>
      <c r="D369" s="6">
        <v>16</v>
      </c>
      <c r="E369" s="27" t="s">
        <v>303</v>
      </c>
      <c r="F369" s="27">
        <v>1</v>
      </c>
      <c r="G369" s="27" t="s">
        <v>303</v>
      </c>
      <c r="H369" s="32" t="s">
        <v>303</v>
      </c>
    </row>
    <row r="370" spans="1:8" ht="15" customHeight="1" x14ac:dyDescent="0.2">
      <c r="B370" s="12" t="s">
        <v>282</v>
      </c>
      <c r="C370" s="5">
        <f t="shared" si="18"/>
        <v>7</v>
      </c>
      <c r="D370" s="6">
        <v>7</v>
      </c>
      <c r="E370" s="27" t="s">
        <v>303</v>
      </c>
      <c r="F370" s="27" t="s">
        <v>303</v>
      </c>
      <c r="G370" s="27" t="s">
        <v>303</v>
      </c>
      <c r="H370" s="32" t="s">
        <v>303</v>
      </c>
    </row>
    <row r="371" spans="1:8" ht="15" customHeight="1" x14ac:dyDescent="0.2">
      <c r="B371" s="12" t="s">
        <v>283</v>
      </c>
      <c r="C371" s="5">
        <f t="shared" si="18"/>
        <v>7</v>
      </c>
      <c r="D371" s="6">
        <v>7</v>
      </c>
      <c r="E371" s="27" t="s">
        <v>303</v>
      </c>
      <c r="F371" s="27" t="s">
        <v>303</v>
      </c>
      <c r="G371" s="27" t="s">
        <v>303</v>
      </c>
      <c r="H371" s="32" t="s">
        <v>303</v>
      </c>
    </row>
    <row r="372" spans="1:8" ht="15" customHeight="1" x14ac:dyDescent="0.2">
      <c r="B372" s="12" t="s">
        <v>241</v>
      </c>
      <c r="C372" s="5">
        <f t="shared" si="18"/>
        <v>10</v>
      </c>
      <c r="D372" s="6">
        <v>9</v>
      </c>
      <c r="E372" s="27">
        <v>1</v>
      </c>
      <c r="F372" s="27" t="s">
        <v>303</v>
      </c>
      <c r="G372" s="27" t="s">
        <v>303</v>
      </c>
      <c r="H372" s="32" t="s">
        <v>303</v>
      </c>
    </row>
    <row r="373" spans="1:8" ht="15" customHeight="1" x14ac:dyDescent="0.2">
      <c r="B373" s="12" t="s">
        <v>284</v>
      </c>
      <c r="C373" s="5">
        <f t="shared" si="18"/>
        <v>6</v>
      </c>
      <c r="D373" s="6">
        <v>6</v>
      </c>
      <c r="E373" s="27" t="s">
        <v>303</v>
      </c>
      <c r="F373" s="27" t="s">
        <v>303</v>
      </c>
      <c r="G373" s="27" t="s">
        <v>303</v>
      </c>
      <c r="H373" s="32" t="s">
        <v>303</v>
      </c>
    </row>
    <row r="374" spans="1:8" ht="15" customHeight="1" x14ac:dyDescent="0.2">
      <c r="B374" s="12" t="s">
        <v>129</v>
      </c>
      <c r="C374" s="5">
        <f t="shared" si="18"/>
        <v>6</v>
      </c>
      <c r="D374" s="6">
        <v>6</v>
      </c>
      <c r="E374" s="27" t="s">
        <v>303</v>
      </c>
      <c r="F374" s="27" t="s">
        <v>303</v>
      </c>
      <c r="G374" s="27" t="s">
        <v>303</v>
      </c>
      <c r="H374" s="32" t="s">
        <v>303</v>
      </c>
    </row>
    <row r="375" spans="1:8" ht="15" customHeight="1" x14ac:dyDescent="0.2">
      <c r="B375" s="12" t="s">
        <v>242</v>
      </c>
      <c r="C375" s="5">
        <f t="shared" si="18"/>
        <v>55</v>
      </c>
      <c r="D375" s="6">
        <v>48</v>
      </c>
      <c r="E375" s="27" t="s">
        <v>303</v>
      </c>
      <c r="F375" s="7">
        <v>5</v>
      </c>
      <c r="G375" s="7">
        <v>2</v>
      </c>
      <c r="H375" s="32" t="s">
        <v>303</v>
      </c>
    </row>
    <row r="376" spans="1:8" ht="15" customHeight="1" x14ac:dyDescent="0.2">
      <c r="B376" s="12" t="s">
        <v>174</v>
      </c>
      <c r="C376" s="5">
        <f t="shared" si="18"/>
        <v>7</v>
      </c>
      <c r="D376" s="6">
        <v>7</v>
      </c>
      <c r="E376" s="27" t="s">
        <v>303</v>
      </c>
      <c r="F376" s="27" t="s">
        <v>303</v>
      </c>
      <c r="G376" s="27" t="s">
        <v>303</v>
      </c>
      <c r="H376" s="32" t="s">
        <v>303</v>
      </c>
    </row>
    <row r="377" spans="1:8" ht="15" customHeight="1" x14ac:dyDescent="0.2">
      <c r="B377" s="12" t="s">
        <v>175</v>
      </c>
      <c r="C377" s="5">
        <f t="shared" si="18"/>
        <v>15</v>
      </c>
      <c r="D377" s="6">
        <v>15</v>
      </c>
      <c r="E377" s="27" t="s">
        <v>303</v>
      </c>
      <c r="F377" s="27" t="s">
        <v>303</v>
      </c>
      <c r="G377" s="27" t="s">
        <v>303</v>
      </c>
      <c r="H377" s="32" t="s">
        <v>303</v>
      </c>
    </row>
    <row r="378" spans="1:8" ht="15" customHeight="1" x14ac:dyDescent="0.2">
      <c r="B378" s="12" t="s">
        <v>239</v>
      </c>
      <c r="C378" s="5">
        <f t="shared" si="18"/>
        <v>5</v>
      </c>
      <c r="D378" s="7">
        <v>5</v>
      </c>
      <c r="E378" s="27" t="s">
        <v>303</v>
      </c>
      <c r="F378" s="27" t="s">
        <v>303</v>
      </c>
      <c r="G378" s="27" t="s">
        <v>303</v>
      </c>
      <c r="H378" s="32" t="s">
        <v>303</v>
      </c>
    </row>
    <row r="379" spans="1:8" ht="15" customHeight="1" x14ac:dyDescent="0.2">
      <c r="B379" s="12" t="s">
        <v>68</v>
      </c>
      <c r="C379" s="5">
        <f t="shared" si="18"/>
        <v>83</v>
      </c>
      <c r="D379" s="7">
        <v>80</v>
      </c>
      <c r="E379" s="6">
        <v>1</v>
      </c>
      <c r="F379" s="27">
        <v>2</v>
      </c>
      <c r="G379" s="27" t="s">
        <v>303</v>
      </c>
      <c r="H379" s="32" t="s">
        <v>303</v>
      </c>
    </row>
    <row r="380" spans="1:8" ht="15" customHeight="1" x14ac:dyDescent="0.2">
      <c r="B380" s="3" t="s">
        <v>64</v>
      </c>
      <c r="C380" s="5">
        <f t="shared" si="18"/>
        <v>155</v>
      </c>
      <c r="D380" s="7">
        <v>130</v>
      </c>
      <c r="E380" s="6">
        <v>23</v>
      </c>
      <c r="F380" s="27">
        <v>2</v>
      </c>
      <c r="G380" s="27" t="s">
        <v>303</v>
      </c>
      <c r="H380" s="32" t="s">
        <v>303</v>
      </c>
    </row>
    <row r="381" spans="1:8" ht="15" customHeight="1" x14ac:dyDescent="0.2">
      <c r="A381" s="12" t="s">
        <v>79</v>
      </c>
      <c r="C381" s="5">
        <f t="shared" ref="C381:C439" si="19">SUM(D381:H381)</f>
        <v>2215</v>
      </c>
      <c r="D381" s="13">
        <f>SUM(D382:D439)</f>
        <v>2100</v>
      </c>
      <c r="E381" s="13">
        <f>SUM(E382:E439)</f>
        <v>80</v>
      </c>
      <c r="F381" s="13">
        <f>SUM(F382:F439)</f>
        <v>18</v>
      </c>
      <c r="G381" s="13">
        <f>SUM(G382:G439)</f>
        <v>5</v>
      </c>
      <c r="H381" s="11">
        <f>SUM(H382:H439)</f>
        <v>12</v>
      </c>
    </row>
    <row r="382" spans="1:8" ht="15" customHeight="1" x14ac:dyDescent="0.2">
      <c r="B382" s="12" t="s">
        <v>244</v>
      </c>
      <c r="C382" s="5">
        <f t="shared" si="19"/>
        <v>16</v>
      </c>
      <c r="D382" s="35">
        <v>12</v>
      </c>
      <c r="E382" s="35">
        <v>3</v>
      </c>
      <c r="F382" s="35">
        <v>1</v>
      </c>
      <c r="G382" s="27" t="s">
        <v>303</v>
      </c>
      <c r="H382" s="32" t="s">
        <v>303</v>
      </c>
    </row>
    <row r="383" spans="1:8" ht="15" customHeight="1" x14ac:dyDescent="0.2">
      <c r="B383" s="12" t="s">
        <v>243</v>
      </c>
      <c r="C383" s="5">
        <f t="shared" si="19"/>
        <v>10</v>
      </c>
      <c r="D383" s="35">
        <v>6</v>
      </c>
      <c r="E383" s="35">
        <v>3</v>
      </c>
      <c r="F383" s="27" t="s">
        <v>303</v>
      </c>
      <c r="G383" s="27" t="s">
        <v>303</v>
      </c>
      <c r="H383" s="29">
        <v>1</v>
      </c>
    </row>
    <row r="384" spans="1:8" ht="15" customHeight="1" x14ac:dyDescent="0.2">
      <c r="B384" s="12" t="s">
        <v>296</v>
      </c>
      <c r="C384" s="5">
        <f t="shared" si="19"/>
        <v>30</v>
      </c>
      <c r="D384" s="35">
        <v>30</v>
      </c>
      <c r="E384" s="27" t="s">
        <v>303</v>
      </c>
      <c r="F384" s="27" t="s">
        <v>303</v>
      </c>
      <c r="G384" s="27" t="s">
        <v>303</v>
      </c>
      <c r="H384" s="32" t="s">
        <v>303</v>
      </c>
    </row>
    <row r="385" spans="2:8" ht="15" customHeight="1" x14ac:dyDescent="0.2">
      <c r="B385" s="12" t="s">
        <v>212</v>
      </c>
      <c r="C385" s="5">
        <f t="shared" si="19"/>
        <v>8</v>
      </c>
      <c r="D385" s="35">
        <v>8</v>
      </c>
      <c r="E385" s="27" t="s">
        <v>303</v>
      </c>
      <c r="F385" s="27" t="s">
        <v>303</v>
      </c>
      <c r="G385" s="27" t="s">
        <v>303</v>
      </c>
      <c r="H385" s="32" t="s">
        <v>303</v>
      </c>
    </row>
    <row r="386" spans="2:8" ht="15" customHeight="1" x14ac:dyDescent="0.2">
      <c r="B386" s="12" t="s">
        <v>182</v>
      </c>
      <c r="C386" s="5">
        <f t="shared" si="19"/>
        <v>7</v>
      </c>
      <c r="D386" s="35">
        <v>6</v>
      </c>
      <c r="E386" s="27" t="s">
        <v>303</v>
      </c>
      <c r="F386" s="35">
        <v>1</v>
      </c>
      <c r="G386" s="27" t="s">
        <v>303</v>
      </c>
      <c r="H386" s="32" t="s">
        <v>303</v>
      </c>
    </row>
    <row r="387" spans="2:8" ht="15" customHeight="1" x14ac:dyDescent="0.2">
      <c r="B387" s="12" t="s">
        <v>245</v>
      </c>
      <c r="C387" s="5">
        <f t="shared" si="19"/>
        <v>19</v>
      </c>
      <c r="D387" s="35">
        <v>19</v>
      </c>
      <c r="E387" s="27" t="s">
        <v>303</v>
      </c>
      <c r="F387" s="27" t="s">
        <v>303</v>
      </c>
      <c r="G387" s="27" t="s">
        <v>303</v>
      </c>
      <c r="H387" s="32" t="s">
        <v>303</v>
      </c>
    </row>
    <row r="388" spans="2:8" ht="15" customHeight="1" x14ac:dyDescent="0.2">
      <c r="B388" s="12" t="s">
        <v>309</v>
      </c>
      <c r="C388" s="5">
        <f t="shared" si="19"/>
        <v>5</v>
      </c>
      <c r="D388" s="35">
        <v>5</v>
      </c>
      <c r="E388" s="27" t="s">
        <v>303</v>
      </c>
      <c r="F388" s="27" t="s">
        <v>303</v>
      </c>
      <c r="G388" s="27" t="s">
        <v>303</v>
      </c>
      <c r="H388" s="32" t="s">
        <v>303</v>
      </c>
    </row>
    <row r="389" spans="2:8" ht="15" customHeight="1" x14ac:dyDescent="0.2">
      <c r="B389" s="12" t="s">
        <v>16</v>
      </c>
      <c r="C389" s="5">
        <f t="shared" si="19"/>
        <v>77</v>
      </c>
      <c r="D389" s="35">
        <v>75</v>
      </c>
      <c r="E389" s="35">
        <v>2</v>
      </c>
      <c r="F389" s="27" t="s">
        <v>303</v>
      </c>
      <c r="G389" s="27" t="s">
        <v>303</v>
      </c>
      <c r="H389" s="32" t="s">
        <v>303</v>
      </c>
    </row>
    <row r="390" spans="2:8" ht="15" customHeight="1" x14ac:dyDescent="0.2">
      <c r="B390" s="12" t="s">
        <v>17</v>
      </c>
      <c r="C390" s="5">
        <f>SUM(D390:H390)</f>
        <v>274</v>
      </c>
      <c r="D390" s="35">
        <v>271</v>
      </c>
      <c r="E390" s="35">
        <v>2</v>
      </c>
      <c r="F390" s="35">
        <v>1</v>
      </c>
      <c r="G390" s="27" t="s">
        <v>303</v>
      </c>
      <c r="H390" s="32" t="s">
        <v>303</v>
      </c>
    </row>
    <row r="391" spans="2:8" ht="17.100000000000001" customHeight="1" x14ac:dyDescent="0.2">
      <c r="B391" s="12" t="s">
        <v>20</v>
      </c>
      <c r="C391" s="5">
        <f t="shared" si="19"/>
        <v>145</v>
      </c>
      <c r="D391" s="35">
        <v>141</v>
      </c>
      <c r="E391" s="35">
        <v>3</v>
      </c>
      <c r="F391" s="27" t="s">
        <v>303</v>
      </c>
      <c r="G391" s="27" t="s">
        <v>303</v>
      </c>
      <c r="H391" s="29">
        <v>1</v>
      </c>
    </row>
    <row r="392" spans="2:8" ht="15" customHeight="1" x14ac:dyDescent="0.2">
      <c r="B392" s="12" t="s">
        <v>183</v>
      </c>
      <c r="C392" s="5">
        <f t="shared" ref="C392:C400" si="20">SUM(D392:H392)</f>
        <v>18</v>
      </c>
      <c r="D392" s="35">
        <v>16</v>
      </c>
      <c r="E392" s="35">
        <v>1</v>
      </c>
      <c r="F392" s="27" t="s">
        <v>303</v>
      </c>
      <c r="G392" s="27" t="s">
        <v>303</v>
      </c>
      <c r="H392" s="29">
        <v>1</v>
      </c>
    </row>
    <row r="393" spans="2:8" ht="15" customHeight="1" x14ac:dyDescent="0.2">
      <c r="B393" s="12" t="s">
        <v>297</v>
      </c>
      <c r="C393" s="5">
        <f t="shared" si="20"/>
        <v>209</v>
      </c>
      <c r="D393" s="35">
        <v>199</v>
      </c>
      <c r="E393" s="35">
        <v>8</v>
      </c>
      <c r="F393" s="27" t="s">
        <v>303</v>
      </c>
      <c r="G393" s="35">
        <v>1</v>
      </c>
      <c r="H393" s="29">
        <v>1</v>
      </c>
    </row>
    <row r="394" spans="2:8" ht="15" customHeight="1" x14ac:dyDescent="0.2">
      <c r="B394" s="12" t="s">
        <v>184</v>
      </c>
      <c r="C394" s="5">
        <f t="shared" si="20"/>
        <v>7</v>
      </c>
      <c r="D394" s="35">
        <v>7</v>
      </c>
      <c r="E394" s="27" t="s">
        <v>303</v>
      </c>
      <c r="F394" s="27" t="s">
        <v>303</v>
      </c>
      <c r="G394" s="27" t="s">
        <v>303</v>
      </c>
      <c r="H394" s="32" t="s">
        <v>303</v>
      </c>
    </row>
    <row r="395" spans="2:8" ht="15" customHeight="1" x14ac:dyDescent="0.2">
      <c r="B395" s="12" t="s">
        <v>41</v>
      </c>
      <c r="C395" s="5">
        <f t="shared" si="20"/>
        <v>44</v>
      </c>
      <c r="D395" s="35">
        <v>42</v>
      </c>
      <c r="E395" s="35">
        <v>1</v>
      </c>
      <c r="F395" s="27" t="s">
        <v>303</v>
      </c>
      <c r="G395" s="35">
        <v>1</v>
      </c>
      <c r="H395" s="32" t="s">
        <v>303</v>
      </c>
    </row>
    <row r="396" spans="2:8" ht="15" customHeight="1" x14ac:dyDescent="0.2">
      <c r="B396" s="12" t="s">
        <v>321</v>
      </c>
      <c r="C396" s="5">
        <f t="shared" si="20"/>
        <v>51</v>
      </c>
      <c r="D396" s="35">
        <v>49</v>
      </c>
      <c r="E396" s="27" t="s">
        <v>303</v>
      </c>
      <c r="F396" s="35">
        <v>1</v>
      </c>
      <c r="G396" s="27" t="s">
        <v>303</v>
      </c>
      <c r="H396" s="29">
        <v>1</v>
      </c>
    </row>
    <row r="397" spans="2:8" ht="15" customHeight="1" x14ac:dyDescent="0.2">
      <c r="B397" s="12" t="s">
        <v>298</v>
      </c>
      <c r="C397" s="5">
        <f t="shared" si="20"/>
        <v>14</v>
      </c>
      <c r="D397" s="35">
        <v>14</v>
      </c>
      <c r="E397" s="27" t="s">
        <v>303</v>
      </c>
      <c r="F397" s="27" t="s">
        <v>303</v>
      </c>
      <c r="G397" s="27" t="s">
        <v>303</v>
      </c>
      <c r="H397" s="32" t="s">
        <v>303</v>
      </c>
    </row>
    <row r="398" spans="2:8" ht="15" customHeight="1" x14ac:dyDescent="0.2">
      <c r="B398" s="12" t="s">
        <v>185</v>
      </c>
      <c r="C398" s="5">
        <f t="shared" si="20"/>
        <v>5</v>
      </c>
      <c r="D398" s="35">
        <v>5</v>
      </c>
      <c r="E398" s="27" t="s">
        <v>303</v>
      </c>
      <c r="F398" s="27" t="s">
        <v>303</v>
      </c>
      <c r="G398" s="27" t="s">
        <v>303</v>
      </c>
      <c r="H398" s="32" t="s">
        <v>303</v>
      </c>
    </row>
    <row r="399" spans="2:8" ht="15" customHeight="1" x14ac:dyDescent="0.2">
      <c r="B399" s="12" t="s">
        <v>299</v>
      </c>
      <c r="C399" s="5">
        <f t="shared" si="20"/>
        <v>12</v>
      </c>
      <c r="D399" s="35">
        <v>12</v>
      </c>
      <c r="E399" s="27" t="s">
        <v>303</v>
      </c>
      <c r="F399" s="27" t="s">
        <v>303</v>
      </c>
      <c r="G399" s="27" t="s">
        <v>303</v>
      </c>
      <c r="H399" s="32" t="s">
        <v>303</v>
      </c>
    </row>
    <row r="400" spans="2:8" ht="15" customHeight="1" x14ac:dyDescent="0.2">
      <c r="B400" s="2" t="s">
        <v>300</v>
      </c>
      <c r="C400" s="5">
        <f t="shared" si="20"/>
        <v>22</v>
      </c>
      <c r="D400" s="35">
        <v>21</v>
      </c>
      <c r="E400" s="27" t="s">
        <v>303</v>
      </c>
      <c r="F400" s="35">
        <v>1</v>
      </c>
      <c r="G400" s="27" t="s">
        <v>303</v>
      </c>
      <c r="H400" s="32" t="s">
        <v>303</v>
      </c>
    </row>
    <row r="401" spans="1:8" ht="17.100000000000001" customHeight="1" x14ac:dyDescent="0.2">
      <c r="A401" s="48" t="s">
        <v>8</v>
      </c>
      <c r="B401" s="48"/>
      <c r="C401" s="48"/>
      <c r="D401" s="48"/>
      <c r="E401" s="48"/>
      <c r="F401" s="48"/>
      <c r="G401" s="48"/>
      <c r="H401" s="48"/>
    </row>
    <row r="402" spans="1:8" ht="17.100000000000001" customHeight="1" x14ac:dyDescent="0.2">
      <c r="A402" s="48" t="s">
        <v>9</v>
      </c>
      <c r="B402" s="48"/>
      <c r="C402" s="48"/>
      <c r="D402" s="48"/>
      <c r="E402" s="48"/>
      <c r="F402" s="48"/>
      <c r="G402" s="48"/>
      <c r="H402" s="48"/>
    </row>
    <row r="403" spans="1:8" ht="7.5" customHeight="1" x14ac:dyDescent="0.2">
      <c r="B403" s="1" t="s">
        <v>0</v>
      </c>
      <c r="C403" s="1"/>
      <c r="D403" s="1"/>
      <c r="E403" s="1"/>
      <c r="F403" s="1"/>
      <c r="G403" s="1"/>
      <c r="H403" s="1"/>
    </row>
    <row r="404" spans="1:8" ht="17.100000000000001" customHeight="1" x14ac:dyDescent="0.2">
      <c r="A404" s="49" t="s">
        <v>304</v>
      </c>
      <c r="B404" s="50"/>
      <c r="C404" s="55" t="s">
        <v>1</v>
      </c>
      <c r="D404" s="56"/>
      <c r="E404" s="56"/>
      <c r="F404" s="56"/>
      <c r="G404" s="56"/>
      <c r="H404" s="56"/>
    </row>
    <row r="405" spans="1:8" ht="17.100000000000001" customHeight="1" x14ac:dyDescent="0.2">
      <c r="A405" s="51"/>
      <c r="B405" s="52"/>
      <c r="C405" s="57" t="s">
        <v>2</v>
      </c>
      <c r="D405" s="60" t="s">
        <v>3</v>
      </c>
      <c r="E405" s="61"/>
      <c r="F405" s="61"/>
      <c r="G405" s="61"/>
      <c r="H405" s="61"/>
    </row>
    <row r="406" spans="1:8" ht="17.100000000000001" customHeight="1" x14ac:dyDescent="0.2">
      <c r="A406" s="51"/>
      <c r="B406" s="52"/>
      <c r="C406" s="58"/>
      <c r="D406" s="57" t="s">
        <v>4</v>
      </c>
      <c r="E406" s="57" t="s">
        <v>72</v>
      </c>
      <c r="F406" s="57" t="s">
        <v>5</v>
      </c>
      <c r="G406" s="57" t="s">
        <v>73</v>
      </c>
      <c r="H406" s="62" t="s">
        <v>6</v>
      </c>
    </row>
    <row r="407" spans="1:8" ht="17.100000000000001" customHeight="1" x14ac:dyDescent="0.2">
      <c r="A407" s="51"/>
      <c r="B407" s="52"/>
      <c r="C407" s="58"/>
      <c r="D407" s="58"/>
      <c r="E407" s="58"/>
      <c r="F407" s="58"/>
      <c r="G407" s="58"/>
      <c r="H407" s="63"/>
    </row>
    <row r="408" spans="1:8" ht="17.100000000000001" customHeight="1" x14ac:dyDescent="0.2">
      <c r="A408" s="53"/>
      <c r="B408" s="54"/>
      <c r="C408" s="59"/>
      <c r="D408" s="59"/>
      <c r="E408" s="59"/>
      <c r="F408" s="59"/>
      <c r="G408" s="59"/>
      <c r="H408" s="64"/>
    </row>
    <row r="409" spans="1:8" ht="3" customHeight="1" x14ac:dyDescent="0.2">
      <c r="B409" s="24"/>
      <c r="C409" s="41"/>
      <c r="D409" s="41"/>
      <c r="E409" s="41"/>
      <c r="F409" s="41"/>
      <c r="G409" s="41"/>
      <c r="H409" s="42"/>
    </row>
    <row r="410" spans="1:8" ht="15" customHeight="1" x14ac:dyDescent="0.2">
      <c r="A410" s="12" t="s">
        <v>317</v>
      </c>
      <c r="B410" s="24"/>
      <c r="C410" s="41"/>
      <c r="D410" s="41"/>
      <c r="E410" s="41"/>
      <c r="F410" s="41"/>
      <c r="G410" s="41"/>
      <c r="H410" s="42"/>
    </row>
    <row r="411" spans="1:8" ht="15" customHeight="1" x14ac:dyDescent="0.2">
      <c r="B411" s="2" t="s">
        <v>186</v>
      </c>
      <c r="C411" s="5">
        <f t="shared" si="19"/>
        <v>9</v>
      </c>
      <c r="D411" s="35">
        <v>8</v>
      </c>
      <c r="E411" s="35">
        <v>1</v>
      </c>
      <c r="F411" s="27" t="s">
        <v>303</v>
      </c>
      <c r="G411" s="27" t="s">
        <v>303</v>
      </c>
      <c r="H411" s="32" t="s">
        <v>303</v>
      </c>
    </row>
    <row r="412" spans="1:8" ht="15" customHeight="1" x14ac:dyDescent="0.2">
      <c r="B412" s="12" t="s">
        <v>187</v>
      </c>
      <c r="C412" s="5">
        <f t="shared" si="19"/>
        <v>9</v>
      </c>
      <c r="D412" s="35">
        <v>9</v>
      </c>
      <c r="E412" s="27" t="s">
        <v>303</v>
      </c>
      <c r="F412" s="27" t="s">
        <v>303</v>
      </c>
      <c r="G412" s="27" t="s">
        <v>303</v>
      </c>
      <c r="H412" s="32" t="s">
        <v>303</v>
      </c>
    </row>
    <row r="413" spans="1:8" ht="15" customHeight="1" x14ac:dyDescent="0.2">
      <c r="B413" s="2" t="s">
        <v>188</v>
      </c>
      <c r="C413" s="5">
        <f t="shared" si="19"/>
        <v>17</v>
      </c>
      <c r="D413" s="35">
        <v>14</v>
      </c>
      <c r="E413" s="35">
        <v>3</v>
      </c>
      <c r="F413" s="27" t="s">
        <v>303</v>
      </c>
      <c r="G413" s="27" t="s">
        <v>303</v>
      </c>
      <c r="H413" s="32" t="s">
        <v>303</v>
      </c>
    </row>
    <row r="414" spans="1:8" ht="15" customHeight="1" x14ac:dyDescent="0.2">
      <c r="B414" s="12" t="s">
        <v>189</v>
      </c>
      <c r="C414" s="5">
        <f t="shared" si="19"/>
        <v>6</v>
      </c>
      <c r="D414" s="35">
        <v>6</v>
      </c>
      <c r="E414" s="27" t="s">
        <v>303</v>
      </c>
      <c r="F414" s="27" t="s">
        <v>303</v>
      </c>
      <c r="G414" s="27" t="s">
        <v>303</v>
      </c>
      <c r="H414" s="32" t="s">
        <v>303</v>
      </c>
    </row>
    <row r="415" spans="1:8" ht="15" customHeight="1" x14ac:dyDescent="0.2">
      <c r="B415" s="12" t="s">
        <v>190</v>
      </c>
      <c r="C415" s="5">
        <f t="shared" si="19"/>
        <v>18</v>
      </c>
      <c r="D415" s="35">
        <v>18</v>
      </c>
      <c r="E415" s="27" t="s">
        <v>303</v>
      </c>
      <c r="F415" s="27" t="s">
        <v>303</v>
      </c>
      <c r="G415" s="27" t="s">
        <v>303</v>
      </c>
      <c r="H415" s="32" t="s">
        <v>303</v>
      </c>
    </row>
    <row r="416" spans="1:8" ht="15" customHeight="1" x14ac:dyDescent="0.2">
      <c r="B416" s="12" t="s">
        <v>50</v>
      </c>
      <c r="C416" s="5">
        <f t="shared" si="19"/>
        <v>25</v>
      </c>
      <c r="D416" s="35">
        <v>24</v>
      </c>
      <c r="E416" s="27" t="s">
        <v>303</v>
      </c>
      <c r="F416" s="35">
        <v>1</v>
      </c>
      <c r="G416" s="27" t="s">
        <v>303</v>
      </c>
      <c r="H416" s="32" t="s">
        <v>303</v>
      </c>
    </row>
    <row r="417" spans="2:8" ht="15" customHeight="1" x14ac:dyDescent="0.2">
      <c r="B417" s="12" t="s">
        <v>191</v>
      </c>
      <c r="C417" s="5">
        <f t="shared" si="19"/>
        <v>10</v>
      </c>
      <c r="D417" s="35">
        <v>10</v>
      </c>
      <c r="E417" s="27" t="s">
        <v>303</v>
      </c>
      <c r="F417" s="27" t="s">
        <v>303</v>
      </c>
      <c r="G417" s="27" t="s">
        <v>303</v>
      </c>
      <c r="H417" s="32" t="s">
        <v>303</v>
      </c>
    </row>
    <row r="418" spans="2:8" ht="15" customHeight="1" x14ac:dyDescent="0.2">
      <c r="B418" s="12" t="s">
        <v>192</v>
      </c>
      <c r="C418" s="5">
        <f t="shared" si="19"/>
        <v>10</v>
      </c>
      <c r="D418" s="35">
        <v>10</v>
      </c>
      <c r="E418" s="27" t="s">
        <v>303</v>
      </c>
      <c r="F418" s="27" t="s">
        <v>303</v>
      </c>
      <c r="G418" s="27" t="s">
        <v>303</v>
      </c>
      <c r="H418" s="32" t="s">
        <v>303</v>
      </c>
    </row>
    <row r="419" spans="2:8" ht="15" customHeight="1" x14ac:dyDescent="0.2">
      <c r="B419" s="12" t="s">
        <v>193</v>
      </c>
      <c r="C419" s="5">
        <f t="shared" si="19"/>
        <v>13</v>
      </c>
      <c r="D419" s="35">
        <v>13</v>
      </c>
      <c r="E419" s="27" t="s">
        <v>303</v>
      </c>
      <c r="F419" s="27" t="s">
        <v>303</v>
      </c>
      <c r="G419" s="27" t="s">
        <v>303</v>
      </c>
      <c r="H419" s="32" t="s">
        <v>303</v>
      </c>
    </row>
    <row r="420" spans="2:8" ht="15" customHeight="1" x14ac:dyDescent="0.2">
      <c r="B420" s="12" t="s">
        <v>246</v>
      </c>
      <c r="C420" s="5">
        <f t="shared" si="19"/>
        <v>9</v>
      </c>
      <c r="D420" s="35">
        <v>8</v>
      </c>
      <c r="E420" s="35">
        <v>1</v>
      </c>
      <c r="F420" s="27" t="s">
        <v>303</v>
      </c>
      <c r="G420" s="27" t="s">
        <v>303</v>
      </c>
      <c r="H420" s="32" t="s">
        <v>303</v>
      </c>
    </row>
    <row r="421" spans="2:8" ht="15" customHeight="1" x14ac:dyDescent="0.2">
      <c r="B421" s="12" t="s">
        <v>194</v>
      </c>
      <c r="C421" s="5">
        <f t="shared" si="19"/>
        <v>17</v>
      </c>
      <c r="D421" s="35">
        <v>16</v>
      </c>
      <c r="E421" s="35">
        <v>1</v>
      </c>
      <c r="F421" s="27" t="s">
        <v>303</v>
      </c>
      <c r="G421" s="27" t="s">
        <v>303</v>
      </c>
      <c r="H421" s="32" t="s">
        <v>303</v>
      </c>
    </row>
    <row r="422" spans="2:8" ht="15" customHeight="1" x14ac:dyDescent="0.2">
      <c r="B422" s="12" t="s">
        <v>51</v>
      </c>
      <c r="C422" s="5">
        <f t="shared" si="19"/>
        <v>27</v>
      </c>
      <c r="D422" s="35">
        <v>26</v>
      </c>
      <c r="E422" s="27" t="s">
        <v>303</v>
      </c>
      <c r="F422" s="35">
        <v>1</v>
      </c>
      <c r="G422" s="27" t="s">
        <v>303</v>
      </c>
      <c r="H422" s="32" t="s">
        <v>303</v>
      </c>
    </row>
    <row r="423" spans="2:8" ht="15" customHeight="1" x14ac:dyDescent="0.2">
      <c r="B423" s="12" t="s">
        <v>195</v>
      </c>
      <c r="C423" s="5">
        <f t="shared" si="19"/>
        <v>8</v>
      </c>
      <c r="D423" s="35">
        <v>8</v>
      </c>
      <c r="E423" s="27" t="s">
        <v>303</v>
      </c>
      <c r="F423" s="27" t="s">
        <v>303</v>
      </c>
      <c r="G423" s="27" t="s">
        <v>303</v>
      </c>
      <c r="H423" s="32" t="s">
        <v>303</v>
      </c>
    </row>
    <row r="424" spans="2:8" ht="15" customHeight="1" x14ac:dyDescent="0.2">
      <c r="B424" s="12" t="s">
        <v>196</v>
      </c>
      <c r="C424" s="5">
        <f t="shared" si="19"/>
        <v>15</v>
      </c>
      <c r="D424" s="35">
        <v>14</v>
      </c>
      <c r="E424" s="27" t="s">
        <v>303</v>
      </c>
      <c r="F424" s="35">
        <v>1</v>
      </c>
      <c r="G424" s="27" t="s">
        <v>303</v>
      </c>
      <c r="H424" s="32" t="s">
        <v>303</v>
      </c>
    </row>
    <row r="425" spans="2:8" ht="15" customHeight="1" x14ac:dyDescent="0.2">
      <c r="B425" s="12" t="s">
        <v>197</v>
      </c>
      <c r="C425" s="5">
        <f t="shared" si="19"/>
        <v>17</v>
      </c>
      <c r="D425" s="35">
        <v>17</v>
      </c>
      <c r="E425" s="27" t="s">
        <v>303</v>
      </c>
      <c r="F425" s="27" t="s">
        <v>303</v>
      </c>
      <c r="G425" s="27" t="s">
        <v>303</v>
      </c>
      <c r="H425" s="32" t="s">
        <v>303</v>
      </c>
    </row>
    <row r="426" spans="2:8" ht="15" customHeight="1" x14ac:dyDescent="0.2">
      <c r="B426" s="12" t="s">
        <v>198</v>
      </c>
      <c r="C426" s="5">
        <f t="shared" si="19"/>
        <v>14</v>
      </c>
      <c r="D426" s="35">
        <v>14</v>
      </c>
      <c r="E426" s="27" t="s">
        <v>303</v>
      </c>
      <c r="F426" s="27" t="s">
        <v>303</v>
      </c>
      <c r="G426" s="27" t="s">
        <v>303</v>
      </c>
      <c r="H426" s="32" t="s">
        <v>303</v>
      </c>
    </row>
    <row r="427" spans="2:8" ht="15" customHeight="1" x14ac:dyDescent="0.2">
      <c r="B427" s="12" t="s">
        <v>199</v>
      </c>
      <c r="C427" s="5">
        <f t="shared" si="19"/>
        <v>8</v>
      </c>
      <c r="D427" s="35">
        <v>8</v>
      </c>
      <c r="E427" s="27" t="s">
        <v>303</v>
      </c>
      <c r="F427" s="27" t="s">
        <v>303</v>
      </c>
      <c r="G427" s="27" t="s">
        <v>303</v>
      </c>
      <c r="H427" s="32" t="s">
        <v>303</v>
      </c>
    </row>
    <row r="428" spans="2:8" ht="15" customHeight="1" x14ac:dyDescent="0.2">
      <c r="B428" s="12" t="s">
        <v>200</v>
      </c>
      <c r="C428" s="5">
        <f t="shared" si="19"/>
        <v>8</v>
      </c>
      <c r="D428" s="35">
        <v>8</v>
      </c>
      <c r="E428" s="27" t="s">
        <v>303</v>
      </c>
      <c r="F428" s="27" t="s">
        <v>303</v>
      </c>
      <c r="G428" s="27" t="s">
        <v>303</v>
      </c>
      <c r="H428" s="32" t="s">
        <v>303</v>
      </c>
    </row>
    <row r="429" spans="2:8" ht="15" customHeight="1" x14ac:dyDescent="0.2">
      <c r="B429" s="12" t="s">
        <v>265</v>
      </c>
      <c r="C429" s="5">
        <f t="shared" si="19"/>
        <v>9</v>
      </c>
      <c r="D429" s="35">
        <v>9</v>
      </c>
      <c r="E429" s="27" t="s">
        <v>303</v>
      </c>
      <c r="F429" s="27" t="s">
        <v>303</v>
      </c>
      <c r="G429" s="27" t="s">
        <v>303</v>
      </c>
      <c r="H429" s="32" t="s">
        <v>303</v>
      </c>
    </row>
    <row r="430" spans="2:8" ht="15" customHeight="1" x14ac:dyDescent="0.2">
      <c r="B430" s="12" t="s">
        <v>201</v>
      </c>
      <c r="C430" s="5">
        <f t="shared" si="19"/>
        <v>25</v>
      </c>
      <c r="D430" s="35">
        <v>25</v>
      </c>
      <c r="E430" s="27" t="s">
        <v>303</v>
      </c>
      <c r="F430" s="27" t="s">
        <v>303</v>
      </c>
      <c r="G430" s="27" t="s">
        <v>303</v>
      </c>
      <c r="H430" s="32" t="s">
        <v>303</v>
      </c>
    </row>
    <row r="431" spans="2:8" ht="15" customHeight="1" x14ac:dyDescent="0.2">
      <c r="B431" s="12" t="s">
        <v>57</v>
      </c>
      <c r="C431" s="5">
        <f t="shared" si="19"/>
        <v>49</v>
      </c>
      <c r="D431" s="35">
        <v>48</v>
      </c>
      <c r="E431" s="27" t="s">
        <v>303</v>
      </c>
      <c r="F431" s="35">
        <v>1</v>
      </c>
      <c r="G431" s="27" t="s">
        <v>303</v>
      </c>
      <c r="H431" s="32" t="s">
        <v>303</v>
      </c>
    </row>
    <row r="432" spans="2:8" ht="15" customHeight="1" x14ac:dyDescent="0.2">
      <c r="B432" s="12" t="s">
        <v>202</v>
      </c>
      <c r="C432" s="5">
        <f t="shared" si="19"/>
        <v>19</v>
      </c>
      <c r="D432" s="35">
        <v>18</v>
      </c>
      <c r="E432" s="35">
        <v>1</v>
      </c>
      <c r="F432" s="27" t="s">
        <v>303</v>
      </c>
      <c r="G432" s="27" t="s">
        <v>303</v>
      </c>
      <c r="H432" s="32" t="s">
        <v>303</v>
      </c>
    </row>
    <row r="433" spans="1:8" ht="15" customHeight="1" x14ac:dyDescent="0.2">
      <c r="B433" s="12" t="s">
        <v>61</v>
      </c>
      <c r="C433" s="5">
        <f t="shared" si="19"/>
        <v>17</v>
      </c>
      <c r="D433" s="35">
        <v>16</v>
      </c>
      <c r="E433" s="35">
        <v>1</v>
      </c>
      <c r="F433" s="27" t="s">
        <v>303</v>
      </c>
      <c r="G433" s="27" t="s">
        <v>303</v>
      </c>
      <c r="H433" s="32" t="s">
        <v>303</v>
      </c>
    </row>
    <row r="434" spans="1:8" ht="15" customHeight="1" x14ac:dyDescent="0.2">
      <c r="B434" s="12" t="s">
        <v>63</v>
      </c>
      <c r="C434" s="5">
        <f t="shared" si="19"/>
        <v>136</v>
      </c>
      <c r="D434" s="35">
        <v>120</v>
      </c>
      <c r="E434" s="35">
        <v>11</v>
      </c>
      <c r="F434" s="27" t="s">
        <v>303</v>
      </c>
      <c r="G434" s="35">
        <v>1</v>
      </c>
      <c r="H434" s="32">
        <v>4</v>
      </c>
    </row>
    <row r="435" spans="1:8" ht="15" customHeight="1" x14ac:dyDescent="0.2">
      <c r="B435" s="2" t="s">
        <v>66</v>
      </c>
      <c r="C435" s="5">
        <f t="shared" si="19"/>
        <v>45</v>
      </c>
      <c r="D435" s="35">
        <v>37</v>
      </c>
      <c r="E435" s="35">
        <v>4</v>
      </c>
      <c r="F435" s="35">
        <v>2</v>
      </c>
      <c r="G435" s="27">
        <v>2</v>
      </c>
      <c r="H435" s="32" t="s">
        <v>303</v>
      </c>
    </row>
    <row r="436" spans="1:8" ht="15" customHeight="1" x14ac:dyDescent="0.2">
      <c r="B436" s="12" t="s">
        <v>68</v>
      </c>
      <c r="C436" s="5">
        <f t="shared" si="19"/>
        <v>115</v>
      </c>
      <c r="D436" s="35">
        <v>111</v>
      </c>
      <c r="E436" s="35">
        <v>1</v>
      </c>
      <c r="F436" s="35">
        <v>3</v>
      </c>
      <c r="G436" s="27" t="s">
        <v>303</v>
      </c>
      <c r="H436" s="32" t="s">
        <v>303</v>
      </c>
    </row>
    <row r="437" spans="1:8" ht="15" customHeight="1" x14ac:dyDescent="0.2">
      <c r="B437" s="12" t="s">
        <v>69</v>
      </c>
      <c r="C437" s="5">
        <f t="shared" si="19"/>
        <v>337</v>
      </c>
      <c r="D437" s="35">
        <v>320</v>
      </c>
      <c r="E437" s="35">
        <v>11</v>
      </c>
      <c r="F437" s="27">
        <v>3</v>
      </c>
      <c r="G437" s="27" t="s">
        <v>303</v>
      </c>
      <c r="H437" s="32">
        <v>3</v>
      </c>
    </row>
    <row r="438" spans="1:8" ht="15" customHeight="1" x14ac:dyDescent="0.2">
      <c r="B438" s="12" t="s">
        <v>70</v>
      </c>
      <c r="C438" s="5">
        <f t="shared" si="19"/>
        <v>38</v>
      </c>
      <c r="D438" s="35">
        <v>36</v>
      </c>
      <c r="E438" s="35">
        <v>2</v>
      </c>
      <c r="F438" s="27" t="s">
        <v>303</v>
      </c>
      <c r="G438" s="27" t="s">
        <v>303</v>
      </c>
      <c r="H438" s="32" t="s">
        <v>303</v>
      </c>
    </row>
    <row r="439" spans="1:8" ht="15" customHeight="1" x14ac:dyDescent="0.2">
      <c r="B439" s="2" t="s">
        <v>64</v>
      </c>
      <c r="C439" s="5">
        <f t="shared" si="19"/>
        <v>212</v>
      </c>
      <c r="D439" s="35">
        <v>191</v>
      </c>
      <c r="E439" s="35">
        <v>20</v>
      </c>
      <c r="F439" s="35">
        <v>1</v>
      </c>
      <c r="G439" s="27" t="s">
        <v>303</v>
      </c>
      <c r="H439" s="32" t="s">
        <v>303</v>
      </c>
    </row>
    <row r="440" spans="1:8" ht="15" customHeight="1" x14ac:dyDescent="0.2">
      <c r="A440" s="12" t="s">
        <v>81</v>
      </c>
      <c r="C440" s="5">
        <f t="shared" ref="C440:C473" si="21">SUM(D440:H440)</f>
        <v>1292</v>
      </c>
      <c r="D440" s="13">
        <f>SUM(D441:D473)</f>
        <v>1211</v>
      </c>
      <c r="E440" s="13">
        <f t="shared" ref="E440:H440" si="22">SUM(E441:E473)</f>
        <v>58</v>
      </c>
      <c r="F440" s="13">
        <f t="shared" si="22"/>
        <v>15</v>
      </c>
      <c r="G440" s="13">
        <f t="shared" si="22"/>
        <v>2</v>
      </c>
      <c r="H440" s="43">
        <f t="shared" si="22"/>
        <v>6</v>
      </c>
    </row>
    <row r="441" spans="1:8" ht="15" customHeight="1" x14ac:dyDescent="0.2">
      <c r="B441" s="12" t="s">
        <v>247</v>
      </c>
      <c r="C441" s="5">
        <f t="shared" si="21"/>
        <v>60</v>
      </c>
      <c r="D441" s="6">
        <v>57</v>
      </c>
      <c r="E441" s="6">
        <v>1</v>
      </c>
      <c r="F441" s="27" t="s">
        <v>303</v>
      </c>
      <c r="G441" s="27" t="s">
        <v>303</v>
      </c>
      <c r="H441" s="32">
        <v>2</v>
      </c>
    </row>
    <row r="442" spans="1:8" ht="15" customHeight="1" x14ac:dyDescent="0.2">
      <c r="B442" s="12" t="s">
        <v>165</v>
      </c>
      <c r="C442" s="5">
        <f t="shared" si="21"/>
        <v>8</v>
      </c>
      <c r="D442" s="6">
        <v>8</v>
      </c>
      <c r="E442" s="27" t="s">
        <v>303</v>
      </c>
      <c r="F442" s="27" t="s">
        <v>303</v>
      </c>
      <c r="G442" s="27" t="s">
        <v>303</v>
      </c>
      <c r="H442" s="32" t="s">
        <v>303</v>
      </c>
    </row>
    <row r="443" spans="1:8" ht="15" customHeight="1" x14ac:dyDescent="0.2">
      <c r="B443" s="12" t="s">
        <v>18</v>
      </c>
      <c r="C443" s="5">
        <f t="shared" si="21"/>
        <v>75</v>
      </c>
      <c r="D443" s="6">
        <v>72</v>
      </c>
      <c r="E443" s="27">
        <v>3</v>
      </c>
      <c r="F443" s="27" t="s">
        <v>303</v>
      </c>
      <c r="G443" s="27" t="s">
        <v>303</v>
      </c>
      <c r="H443" s="32" t="s">
        <v>303</v>
      </c>
    </row>
    <row r="444" spans="1:8" ht="15" customHeight="1" x14ac:dyDescent="0.2">
      <c r="B444" s="12" t="s">
        <v>20</v>
      </c>
      <c r="C444" s="5">
        <f t="shared" si="21"/>
        <v>202</v>
      </c>
      <c r="D444" s="6">
        <v>196</v>
      </c>
      <c r="E444" s="27">
        <v>3</v>
      </c>
      <c r="F444" s="27">
        <v>3</v>
      </c>
      <c r="G444" s="27" t="s">
        <v>303</v>
      </c>
      <c r="H444" s="32" t="s">
        <v>303</v>
      </c>
    </row>
    <row r="445" spans="1:8" ht="15" customHeight="1" x14ac:dyDescent="0.2">
      <c r="B445" s="12" t="s">
        <v>26</v>
      </c>
      <c r="C445" s="5">
        <f t="shared" si="21"/>
        <v>75</v>
      </c>
      <c r="D445" s="6">
        <v>69</v>
      </c>
      <c r="E445" s="6">
        <v>4</v>
      </c>
      <c r="F445" s="27">
        <v>2</v>
      </c>
      <c r="G445" s="27" t="s">
        <v>303</v>
      </c>
      <c r="H445" s="32" t="s">
        <v>303</v>
      </c>
    </row>
    <row r="446" spans="1:8" ht="17.100000000000001" customHeight="1" x14ac:dyDescent="0.2">
      <c r="A446" s="48" t="s">
        <v>8</v>
      </c>
      <c r="B446" s="48"/>
      <c r="C446" s="48"/>
      <c r="D446" s="48"/>
      <c r="E446" s="48"/>
      <c r="F446" s="48"/>
      <c r="G446" s="48"/>
      <c r="H446" s="48"/>
    </row>
    <row r="447" spans="1:8" ht="17.100000000000001" customHeight="1" x14ac:dyDescent="0.2">
      <c r="A447" s="48" t="s">
        <v>9</v>
      </c>
      <c r="B447" s="48"/>
      <c r="C447" s="48"/>
      <c r="D447" s="48"/>
      <c r="E447" s="48"/>
      <c r="F447" s="48"/>
      <c r="G447" s="48"/>
      <c r="H447" s="48"/>
    </row>
    <row r="448" spans="1:8" ht="7.5" customHeight="1" x14ac:dyDescent="0.2">
      <c r="B448" s="1" t="s">
        <v>0</v>
      </c>
      <c r="C448" s="1"/>
      <c r="D448" s="1"/>
      <c r="E448" s="1"/>
      <c r="F448" s="1"/>
      <c r="G448" s="1"/>
      <c r="H448" s="1"/>
    </row>
    <row r="449" spans="1:8" ht="17.100000000000001" customHeight="1" x14ac:dyDescent="0.2">
      <c r="A449" s="49" t="s">
        <v>304</v>
      </c>
      <c r="B449" s="50"/>
      <c r="C449" s="55" t="s">
        <v>1</v>
      </c>
      <c r="D449" s="56"/>
      <c r="E449" s="56"/>
      <c r="F449" s="56"/>
      <c r="G449" s="56"/>
      <c r="H449" s="56"/>
    </row>
    <row r="450" spans="1:8" ht="17.100000000000001" customHeight="1" x14ac:dyDescent="0.2">
      <c r="A450" s="51"/>
      <c r="B450" s="52"/>
      <c r="C450" s="57" t="s">
        <v>2</v>
      </c>
      <c r="D450" s="60" t="s">
        <v>3</v>
      </c>
      <c r="E450" s="61"/>
      <c r="F450" s="61"/>
      <c r="G450" s="61"/>
      <c r="H450" s="61"/>
    </row>
    <row r="451" spans="1:8" ht="17.100000000000001" customHeight="1" x14ac:dyDescent="0.2">
      <c r="A451" s="51"/>
      <c r="B451" s="52"/>
      <c r="C451" s="58"/>
      <c r="D451" s="57" t="s">
        <v>4</v>
      </c>
      <c r="E451" s="57" t="s">
        <v>72</v>
      </c>
      <c r="F451" s="57" t="s">
        <v>5</v>
      </c>
      <c r="G451" s="57" t="s">
        <v>73</v>
      </c>
      <c r="H451" s="62" t="s">
        <v>6</v>
      </c>
    </row>
    <row r="452" spans="1:8" ht="17.100000000000001" customHeight="1" x14ac:dyDescent="0.2">
      <c r="A452" s="51"/>
      <c r="B452" s="52"/>
      <c r="C452" s="58"/>
      <c r="D452" s="58"/>
      <c r="E452" s="58"/>
      <c r="F452" s="58"/>
      <c r="G452" s="58"/>
      <c r="H452" s="63"/>
    </row>
    <row r="453" spans="1:8" ht="17.100000000000001" customHeight="1" x14ac:dyDescent="0.2">
      <c r="A453" s="53"/>
      <c r="B453" s="54"/>
      <c r="C453" s="59"/>
      <c r="D453" s="59"/>
      <c r="E453" s="59"/>
      <c r="F453" s="59"/>
      <c r="G453" s="59"/>
      <c r="H453" s="64"/>
    </row>
    <row r="454" spans="1:8" ht="3" customHeight="1" x14ac:dyDescent="0.2">
      <c r="B454" s="24"/>
      <c r="C454" s="41"/>
      <c r="D454" s="41"/>
      <c r="E454" s="41"/>
      <c r="F454" s="41"/>
      <c r="G454" s="41"/>
      <c r="H454" s="42"/>
    </row>
    <row r="455" spans="1:8" ht="15" customHeight="1" x14ac:dyDescent="0.2">
      <c r="A455" s="12" t="s">
        <v>318</v>
      </c>
      <c r="B455" s="24"/>
      <c r="C455" s="41"/>
      <c r="D455" s="41"/>
      <c r="E455" s="41"/>
      <c r="F455" s="41"/>
      <c r="G455" s="41"/>
      <c r="H455" s="42"/>
    </row>
    <row r="456" spans="1:8" ht="15" customHeight="1" x14ac:dyDescent="0.2">
      <c r="B456" s="12" t="s">
        <v>29</v>
      </c>
      <c r="C456" s="5">
        <f t="shared" si="21"/>
        <v>138</v>
      </c>
      <c r="D456" s="6">
        <v>131</v>
      </c>
      <c r="E456" s="27">
        <v>4</v>
      </c>
      <c r="F456" s="27">
        <v>2</v>
      </c>
      <c r="G456" s="27" t="s">
        <v>303</v>
      </c>
      <c r="H456" s="32">
        <v>1</v>
      </c>
    </row>
    <row r="457" spans="1:8" ht="15" customHeight="1" x14ac:dyDescent="0.2">
      <c r="B457" s="12" t="s">
        <v>166</v>
      </c>
      <c r="C457" s="5">
        <f t="shared" si="21"/>
        <v>9</v>
      </c>
      <c r="D457" s="6">
        <v>9</v>
      </c>
      <c r="E457" s="27" t="s">
        <v>303</v>
      </c>
      <c r="F457" s="27" t="s">
        <v>303</v>
      </c>
      <c r="G457" s="27" t="s">
        <v>303</v>
      </c>
      <c r="H457" s="32" t="s">
        <v>303</v>
      </c>
    </row>
    <row r="458" spans="1:8" ht="15" customHeight="1" x14ac:dyDescent="0.2">
      <c r="B458" s="12" t="s">
        <v>44</v>
      </c>
      <c r="C458" s="5">
        <f t="shared" si="21"/>
        <v>117</v>
      </c>
      <c r="D458" s="6">
        <v>112</v>
      </c>
      <c r="E458" s="27">
        <v>3</v>
      </c>
      <c r="F458" s="27">
        <v>1</v>
      </c>
      <c r="G458" s="27" t="s">
        <v>303</v>
      </c>
      <c r="H458" s="32">
        <v>1</v>
      </c>
    </row>
    <row r="459" spans="1:8" ht="15" customHeight="1" x14ac:dyDescent="0.2">
      <c r="B459" s="12" t="s">
        <v>167</v>
      </c>
      <c r="C459" s="5">
        <f t="shared" si="21"/>
        <v>19</v>
      </c>
      <c r="D459" s="6">
        <v>18</v>
      </c>
      <c r="E459" s="27">
        <v>1</v>
      </c>
      <c r="F459" s="27" t="s">
        <v>303</v>
      </c>
      <c r="G459" s="27" t="s">
        <v>303</v>
      </c>
      <c r="H459" s="32" t="s">
        <v>303</v>
      </c>
    </row>
    <row r="460" spans="1:8" ht="15" customHeight="1" x14ac:dyDescent="0.2">
      <c r="B460" s="12" t="s">
        <v>249</v>
      </c>
      <c r="C460" s="5">
        <f t="shared" si="21"/>
        <v>7</v>
      </c>
      <c r="D460" s="7">
        <v>7</v>
      </c>
      <c r="E460" s="27" t="s">
        <v>303</v>
      </c>
      <c r="F460" s="27" t="s">
        <v>303</v>
      </c>
      <c r="G460" s="27" t="s">
        <v>303</v>
      </c>
      <c r="H460" s="32" t="s">
        <v>303</v>
      </c>
    </row>
    <row r="461" spans="1:8" ht="15" customHeight="1" x14ac:dyDescent="0.2">
      <c r="B461" s="12" t="s">
        <v>250</v>
      </c>
      <c r="C461" s="5">
        <f t="shared" ref="C461:C471" si="23">SUM(D461:H461)</f>
        <v>6</v>
      </c>
      <c r="D461" s="6">
        <v>5</v>
      </c>
      <c r="E461" s="27">
        <v>1</v>
      </c>
      <c r="F461" s="27" t="s">
        <v>303</v>
      </c>
      <c r="G461" s="27" t="s">
        <v>303</v>
      </c>
      <c r="H461" s="32" t="s">
        <v>303</v>
      </c>
    </row>
    <row r="462" spans="1:8" ht="15" customHeight="1" x14ac:dyDescent="0.2">
      <c r="B462" s="12" t="s">
        <v>310</v>
      </c>
      <c r="C462" s="5">
        <f t="shared" si="23"/>
        <v>5</v>
      </c>
      <c r="D462" s="6">
        <v>5</v>
      </c>
      <c r="E462" s="27" t="s">
        <v>303</v>
      </c>
      <c r="F462" s="27" t="s">
        <v>303</v>
      </c>
      <c r="G462" s="27" t="s">
        <v>303</v>
      </c>
      <c r="H462" s="32" t="s">
        <v>303</v>
      </c>
    </row>
    <row r="463" spans="1:8" ht="15" customHeight="1" x14ac:dyDescent="0.2">
      <c r="B463" s="12" t="s">
        <v>251</v>
      </c>
      <c r="C463" s="5">
        <f t="shared" si="23"/>
        <v>17</v>
      </c>
      <c r="D463" s="6">
        <v>14</v>
      </c>
      <c r="E463" s="27">
        <v>3</v>
      </c>
      <c r="F463" s="27" t="s">
        <v>303</v>
      </c>
      <c r="G463" s="27" t="s">
        <v>303</v>
      </c>
      <c r="H463" s="32" t="s">
        <v>303</v>
      </c>
    </row>
    <row r="464" spans="1:8" ht="15" customHeight="1" x14ac:dyDescent="0.2">
      <c r="B464" s="12" t="s">
        <v>252</v>
      </c>
      <c r="C464" s="5">
        <f t="shared" si="23"/>
        <v>8</v>
      </c>
      <c r="D464" s="6">
        <v>6</v>
      </c>
      <c r="E464" s="27">
        <v>1</v>
      </c>
      <c r="F464" s="27">
        <v>1</v>
      </c>
      <c r="G464" s="27" t="s">
        <v>303</v>
      </c>
      <c r="H464" s="32" t="s">
        <v>303</v>
      </c>
    </row>
    <row r="465" spans="1:8" ht="15" customHeight="1" x14ac:dyDescent="0.2">
      <c r="B465" s="2" t="s">
        <v>169</v>
      </c>
      <c r="C465" s="5">
        <f t="shared" si="23"/>
        <v>14</v>
      </c>
      <c r="D465" s="6">
        <v>14</v>
      </c>
      <c r="E465" s="27" t="s">
        <v>303</v>
      </c>
      <c r="F465" s="27" t="s">
        <v>303</v>
      </c>
      <c r="G465" s="27" t="s">
        <v>303</v>
      </c>
      <c r="H465" s="32" t="s">
        <v>303</v>
      </c>
    </row>
    <row r="466" spans="1:8" ht="15" customHeight="1" x14ac:dyDescent="0.2">
      <c r="B466" s="12" t="s">
        <v>253</v>
      </c>
      <c r="C466" s="5">
        <f t="shared" si="23"/>
        <v>8</v>
      </c>
      <c r="D466" s="6">
        <v>7</v>
      </c>
      <c r="E466" s="27" t="s">
        <v>303</v>
      </c>
      <c r="F466" s="7">
        <v>1</v>
      </c>
      <c r="G466" s="27" t="s">
        <v>303</v>
      </c>
      <c r="H466" s="32" t="s">
        <v>303</v>
      </c>
    </row>
    <row r="467" spans="1:8" ht="15" customHeight="1" x14ac:dyDescent="0.2">
      <c r="B467" s="12" t="s">
        <v>254</v>
      </c>
      <c r="C467" s="5">
        <f t="shared" si="23"/>
        <v>5</v>
      </c>
      <c r="D467" s="6">
        <v>5</v>
      </c>
      <c r="E467" s="27" t="s">
        <v>303</v>
      </c>
      <c r="F467" s="27" t="s">
        <v>303</v>
      </c>
      <c r="G467" s="27" t="s">
        <v>303</v>
      </c>
      <c r="H467" s="32" t="s">
        <v>303</v>
      </c>
    </row>
    <row r="468" spans="1:8" ht="15" customHeight="1" x14ac:dyDescent="0.2">
      <c r="B468" s="12" t="s">
        <v>168</v>
      </c>
      <c r="C468" s="5">
        <f t="shared" si="23"/>
        <v>7</v>
      </c>
      <c r="D468" s="6">
        <v>7</v>
      </c>
      <c r="E468" s="27" t="s">
        <v>303</v>
      </c>
      <c r="F468" s="27" t="s">
        <v>303</v>
      </c>
      <c r="G468" s="27" t="s">
        <v>303</v>
      </c>
      <c r="H468" s="32" t="s">
        <v>303</v>
      </c>
    </row>
    <row r="469" spans="1:8" ht="15" customHeight="1" x14ac:dyDescent="0.2">
      <c r="B469" s="12" t="s">
        <v>248</v>
      </c>
      <c r="C469" s="5">
        <f t="shared" si="23"/>
        <v>11</v>
      </c>
      <c r="D469" s="6">
        <v>10</v>
      </c>
      <c r="E469" s="27">
        <v>1</v>
      </c>
      <c r="F469" s="27" t="s">
        <v>303</v>
      </c>
      <c r="G469" s="27" t="s">
        <v>303</v>
      </c>
      <c r="H469" s="32" t="s">
        <v>303</v>
      </c>
    </row>
    <row r="470" spans="1:8" ht="15" customHeight="1" x14ac:dyDescent="0.2">
      <c r="B470" s="12" t="s">
        <v>170</v>
      </c>
      <c r="C470" s="5">
        <f t="shared" si="23"/>
        <v>15</v>
      </c>
      <c r="D470" s="6">
        <v>11</v>
      </c>
      <c r="E470" s="6">
        <v>4</v>
      </c>
      <c r="F470" s="27" t="s">
        <v>303</v>
      </c>
      <c r="G470" s="27" t="s">
        <v>303</v>
      </c>
      <c r="H470" s="32" t="s">
        <v>303</v>
      </c>
    </row>
    <row r="471" spans="1:8" ht="15" customHeight="1" x14ac:dyDescent="0.2">
      <c r="B471" s="12" t="s">
        <v>63</v>
      </c>
      <c r="C471" s="5">
        <f t="shared" si="23"/>
        <v>57</v>
      </c>
      <c r="D471" s="6">
        <v>50</v>
      </c>
      <c r="E471" s="27">
        <v>4</v>
      </c>
      <c r="F471" s="27" t="s">
        <v>303</v>
      </c>
      <c r="G471" s="27">
        <v>2</v>
      </c>
      <c r="H471" s="32">
        <v>1</v>
      </c>
    </row>
    <row r="472" spans="1:8" ht="15" customHeight="1" x14ac:dyDescent="0.2">
      <c r="B472" s="12" t="s">
        <v>68</v>
      </c>
      <c r="C472" s="5">
        <f t="shared" si="21"/>
        <v>169</v>
      </c>
      <c r="D472" s="6">
        <v>161</v>
      </c>
      <c r="E472" s="6">
        <v>4</v>
      </c>
      <c r="F472" s="27">
        <v>4</v>
      </c>
      <c r="G472" s="27" t="s">
        <v>303</v>
      </c>
      <c r="H472" s="32" t="s">
        <v>303</v>
      </c>
    </row>
    <row r="473" spans="1:8" ht="15" customHeight="1" x14ac:dyDescent="0.2">
      <c r="B473" s="12" t="s">
        <v>64</v>
      </c>
      <c r="C473" s="5">
        <f t="shared" si="21"/>
        <v>260</v>
      </c>
      <c r="D473" s="6">
        <v>237</v>
      </c>
      <c r="E473" s="27">
        <v>21</v>
      </c>
      <c r="F473" s="27">
        <v>1</v>
      </c>
      <c r="G473" s="27" t="s">
        <v>303</v>
      </c>
      <c r="H473" s="32">
        <v>1</v>
      </c>
    </row>
    <row r="474" spans="1:8" ht="15" customHeight="1" x14ac:dyDescent="0.2">
      <c r="A474" s="12" t="s">
        <v>84</v>
      </c>
      <c r="C474" s="5">
        <f>SUM(D474:H474)</f>
        <v>623</v>
      </c>
      <c r="D474" s="5">
        <f>SUM(D475:D490)</f>
        <v>583</v>
      </c>
      <c r="E474" s="5">
        <f>SUM(E475:E490)</f>
        <v>22</v>
      </c>
      <c r="F474" s="5">
        <f>SUM(F475:F490)</f>
        <v>12</v>
      </c>
      <c r="G474" s="5">
        <f>SUM(G475:G490)</f>
        <v>3</v>
      </c>
      <c r="H474" s="21">
        <f>SUM(H475:H490)</f>
        <v>3</v>
      </c>
    </row>
    <row r="475" spans="1:8" ht="15" customHeight="1" x14ac:dyDescent="0.2">
      <c r="B475" s="12" t="s">
        <v>20</v>
      </c>
      <c r="C475" s="5">
        <f>SUM(D475:H475)</f>
        <v>94</v>
      </c>
      <c r="D475" s="7">
        <v>92</v>
      </c>
      <c r="E475" s="27">
        <v>1</v>
      </c>
      <c r="F475" s="27">
        <v>1</v>
      </c>
      <c r="G475" s="27" t="s">
        <v>303</v>
      </c>
      <c r="H475" s="32" t="s">
        <v>303</v>
      </c>
    </row>
    <row r="476" spans="1:8" ht="15" customHeight="1" x14ac:dyDescent="0.2">
      <c r="B476" s="12" t="s">
        <v>25</v>
      </c>
      <c r="C476" s="5">
        <f t="shared" ref="C476:C490" si="24">SUM(D476:H476)</f>
        <v>52</v>
      </c>
      <c r="D476" s="7">
        <v>48</v>
      </c>
      <c r="E476" s="27">
        <v>2</v>
      </c>
      <c r="F476" s="27">
        <v>1</v>
      </c>
      <c r="G476" s="27">
        <v>1</v>
      </c>
      <c r="H476" s="32" t="s">
        <v>303</v>
      </c>
    </row>
    <row r="477" spans="1:8" ht="15" customHeight="1" x14ac:dyDescent="0.2">
      <c r="B477" s="12" t="s">
        <v>29</v>
      </c>
      <c r="C477" s="5">
        <f t="shared" si="24"/>
        <v>35</v>
      </c>
      <c r="D477" s="7">
        <v>33</v>
      </c>
      <c r="E477" s="27" t="s">
        <v>303</v>
      </c>
      <c r="F477" s="27">
        <v>1</v>
      </c>
      <c r="G477" s="27" t="s">
        <v>303</v>
      </c>
      <c r="H477" s="32">
        <v>1</v>
      </c>
    </row>
    <row r="478" spans="1:8" ht="15" customHeight="1" x14ac:dyDescent="0.2">
      <c r="B478" s="2" t="s">
        <v>33</v>
      </c>
      <c r="C478" s="5">
        <f t="shared" si="24"/>
        <v>111</v>
      </c>
      <c r="D478" s="7">
        <v>102</v>
      </c>
      <c r="E478" s="27">
        <v>7</v>
      </c>
      <c r="F478" s="27">
        <v>2</v>
      </c>
      <c r="G478" s="27" t="s">
        <v>303</v>
      </c>
      <c r="H478" s="32" t="s">
        <v>303</v>
      </c>
    </row>
    <row r="479" spans="1:8" ht="15" customHeight="1" x14ac:dyDescent="0.2">
      <c r="B479" s="12" t="s">
        <v>176</v>
      </c>
      <c r="C479" s="5">
        <f t="shared" si="24"/>
        <v>5</v>
      </c>
      <c r="D479" s="7">
        <v>5</v>
      </c>
      <c r="E479" s="27" t="s">
        <v>303</v>
      </c>
      <c r="F479" s="27" t="s">
        <v>303</v>
      </c>
      <c r="G479" s="27" t="s">
        <v>303</v>
      </c>
      <c r="H479" s="32" t="s">
        <v>303</v>
      </c>
    </row>
    <row r="480" spans="1:8" ht="15" customHeight="1" x14ac:dyDescent="0.2">
      <c r="B480" s="12" t="s">
        <v>266</v>
      </c>
      <c r="C480" s="5">
        <f t="shared" si="24"/>
        <v>10</v>
      </c>
      <c r="D480" s="7">
        <v>8</v>
      </c>
      <c r="E480" s="27">
        <v>2</v>
      </c>
      <c r="F480" s="27" t="s">
        <v>303</v>
      </c>
      <c r="G480" s="27" t="s">
        <v>303</v>
      </c>
      <c r="H480" s="32" t="s">
        <v>303</v>
      </c>
    </row>
    <row r="481" spans="1:8" ht="15" customHeight="1" x14ac:dyDescent="0.2">
      <c r="B481" s="12" t="s">
        <v>267</v>
      </c>
      <c r="C481" s="5">
        <f t="shared" si="24"/>
        <v>11</v>
      </c>
      <c r="D481" s="7">
        <v>10</v>
      </c>
      <c r="E481" s="27">
        <v>1</v>
      </c>
      <c r="F481" s="27" t="s">
        <v>303</v>
      </c>
      <c r="G481" s="27" t="s">
        <v>303</v>
      </c>
      <c r="H481" s="32" t="s">
        <v>303</v>
      </c>
    </row>
    <row r="482" spans="1:8" ht="15" customHeight="1" x14ac:dyDescent="0.2">
      <c r="B482" s="12" t="s">
        <v>301</v>
      </c>
      <c r="C482" s="5">
        <f t="shared" si="24"/>
        <v>5</v>
      </c>
      <c r="D482" s="7">
        <v>3</v>
      </c>
      <c r="E482" s="27" t="s">
        <v>303</v>
      </c>
      <c r="F482" s="27" t="s">
        <v>303</v>
      </c>
      <c r="G482" s="27">
        <v>1</v>
      </c>
      <c r="H482" s="10">
        <v>1</v>
      </c>
    </row>
    <row r="483" spans="1:8" ht="15" customHeight="1" x14ac:dyDescent="0.2">
      <c r="B483" s="12" t="s">
        <v>177</v>
      </c>
      <c r="C483" s="5">
        <f t="shared" si="24"/>
        <v>7</v>
      </c>
      <c r="D483" s="7">
        <v>6</v>
      </c>
      <c r="E483" s="27" t="s">
        <v>303</v>
      </c>
      <c r="F483" s="27">
        <v>1</v>
      </c>
      <c r="G483" s="27" t="s">
        <v>303</v>
      </c>
      <c r="H483" s="32" t="s">
        <v>303</v>
      </c>
    </row>
    <row r="484" spans="1:8" ht="15" customHeight="1" x14ac:dyDescent="0.2">
      <c r="B484" s="12" t="s">
        <v>271</v>
      </c>
      <c r="C484" s="5">
        <f t="shared" si="24"/>
        <v>6</v>
      </c>
      <c r="D484" s="7">
        <v>5</v>
      </c>
      <c r="E484" s="27">
        <v>1</v>
      </c>
      <c r="F484" s="27" t="s">
        <v>303</v>
      </c>
      <c r="G484" s="27" t="s">
        <v>303</v>
      </c>
      <c r="H484" s="32" t="s">
        <v>303</v>
      </c>
    </row>
    <row r="485" spans="1:8" ht="15" customHeight="1" x14ac:dyDescent="0.2">
      <c r="B485" s="12" t="s">
        <v>255</v>
      </c>
      <c r="C485" s="5">
        <f t="shared" si="24"/>
        <v>12</v>
      </c>
      <c r="D485" s="7">
        <v>12</v>
      </c>
      <c r="E485" s="27" t="s">
        <v>303</v>
      </c>
      <c r="F485" s="27" t="s">
        <v>303</v>
      </c>
      <c r="G485" s="27" t="s">
        <v>303</v>
      </c>
      <c r="H485" s="32" t="s">
        <v>303</v>
      </c>
    </row>
    <row r="486" spans="1:8" ht="15" customHeight="1" x14ac:dyDescent="0.2">
      <c r="B486" s="12" t="s">
        <v>256</v>
      </c>
      <c r="C486" s="5">
        <f t="shared" si="24"/>
        <v>8</v>
      </c>
      <c r="D486" s="7">
        <v>7</v>
      </c>
      <c r="E486" s="27" t="s">
        <v>303</v>
      </c>
      <c r="F486" s="27">
        <v>1</v>
      </c>
      <c r="G486" s="27" t="s">
        <v>303</v>
      </c>
      <c r="H486" s="32" t="s">
        <v>303</v>
      </c>
    </row>
    <row r="487" spans="1:8" ht="15" customHeight="1" x14ac:dyDescent="0.2">
      <c r="B487" s="12" t="s">
        <v>268</v>
      </c>
      <c r="C487" s="5">
        <f t="shared" si="24"/>
        <v>6</v>
      </c>
      <c r="D487" s="7">
        <v>6</v>
      </c>
      <c r="E487" s="27" t="s">
        <v>303</v>
      </c>
      <c r="F487" s="27" t="s">
        <v>303</v>
      </c>
      <c r="G487" s="27" t="s">
        <v>303</v>
      </c>
      <c r="H487" s="32" t="s">
        <v>303</v>
      </c>
    </row>
    <row r="488" spans="1:8" ht="15" customHeight="1" x14ac:dyDescent="0.2">
      <c r="B488" s="12" t="s">
        <v>242</v>
      </c>
      <c r="C488" s="5">
        <f t="shared" si="24"/>
        <v>19</v>
      </c>
      <c r="D488" s="7">
        <v>17</v>
      </c>
      <c r="E488" s="27">
        <v>1</v>
      </c>
      <c r="F488" s="27">
        <v>1</v>
      </c>
      <c r="G488" s="27" t="s">
        <v>303</v>
      </c>
      <c r="H488" s="32" t="s">
        <v>303</v>
      </c>
    </row>
    <row r="489" spans="1:8" ht="15" customHeight="1" x14ac:dyDescent="0.2">
      <c r="B489" s="12" t="s">
        <v>68</v>
      </c>
      <c r="C489" s="5">
        <f t="shared" si="24"/>
        <v>155</v>
      </c>
      <c r="D489" s="7">
        <v>151</v>
      </c>
      <c r="E489" s="27" t="s">
        <v>303</v>
      </c>
      <c r="F489" s="7">
        <v>3</v>
      </c>
      <c r="G489" s="27">
        <v>1</v>
      </c>
      <c r="H489" s="32" t="s">
        <v>303</v>
      </c>
    </row>
    <row r="490" spans="1:8" ht="15" customHeight="1" x14ac:dyDescent="0.2">
      <c r="B490" s="12" t="s">
        <v>64</v>
      </c>
      <c r="C490" s="5">
        <f t="shared" si="24"/>
        <v>87</v>
      </c>
      <c r="D490" s="7">
        <v>78</v>
      </c>
      <c r="E490" s="7">
        <v>7</v>
      </c>
      <c r="F490" s="27">
        <v>1</v>
      </c>
      <c r="G490" s="27" t="s">
        <v>303</v>
      </c>
      <c r="H490" s="32">
        <v>1</v>
      </c>
    </row>
    <row r="491" spans="1:8" ht="17.100000000000001" customHeight="1" x14ac:dyDescent="0.2">
      <c r="A491" s="48" t="s">
        <v>8</v>
      </c>
      <c r="B491" s="48"/>
      <c r="C491" s="48"/>
      <c r="D491" s="48"/>
      <c r="E491" s="48"/>
      <c r="F491" s="48"/>
      <c r="G491" s="48"/>
      <c r="H491" s="48"/>
    </row>
    <row r="492" spans="1:8" ht="17.100000000000001" customHeight="1" x14ac:dyDescent="0.2">
      <c r="A492" s="48" t="s">
        <v>9</v>
      </c>
      <c r="B492" s="48"/>
      <c r="C492" s="48"/>
      <c r="D492" s="48"/>
      <c r="E492" s="48"/>
      <c r="F492" s="48"/>
      <c r="G492" s="48"/>
      <c r="H492" s="48"/>
    </row>
    <row r="493" spans="1:8" ht="7.5" customHeight="1" x14ac:dyDescent="0.2">
      <c r="B493" s="1" t="s">
        <v>0</v>
      </c>
      <c r="C493" s="1"/>
      <c r="D493" s="1"/>
      <c r="E493" s="1"/>
      <c r="F493" s="1"/>
      <c r="G493" s="1"/>
      <c r="H493" s="1"/>
    </row>
    <row r="494" spans="1:8" ht="17.100000000000001" customHeight="1" x14ac:dyDescent="0.2">
      <c r="A494" s="49" t="s">
        <v>304</v>
      </c>
      <c r="B494" s="50"/>
      <c r="C494" s="55" t="s">
        <v>1</v>
      </c>
      <c r="D494" s="56"/>
      <c r="E494" s="56"/>
      <c r="F494" s="56"/>
      <c r="G494" s="56"/>
      <c r="H494" s="56"/>
    </row>
    <row r="495" spans="1:8" ht="17.100000000000001" customHeight="1" x14ac:dyDescent="0.2">
      <c r="A495" s="51"/>
      <c r="B495" s="52"/>
      <c r="C495" s="57" t="s">
        <v>2</v>
      </c>
      <c r="D495" s="60" t="s">
        <v>3</v>
      </c>
      <c r="E495" s="61"/>
      <c r="F495" s="61"/>
      <c r="G495" s="61"/>
      <c r="H495" s="61"/>
    </row>
    <row r="496" spans="1:8" ht="17.100000000000001" customHeight="1" x14ac:dyDescent="0.2">
      <c r="A496" s="51"/>
      <c r="B496" s="52"/>
      <c r="C496" s="58"/>
      <c r="D496" s="57" t="s">
        <v>4</v>
      </c>
      <c r="E496" s="57" t="s">
        <v>72</v>
      </c>
      <c r="F496" s="57" t="s">
        <v>5</v>
      </c>
      <c r="G496" s="57" t="s">
        <v>73</v>
      </c>
      <c r="H496" s="62" t="s">
        <v>6</v>
      </c>
    </row>
    <row r="497" spans="1:8" ht="17.100000000000001" customHeight="1" x14ac:dyDescent="0.2">
      <c r="A497" s="51"/>
      <c r="B497" s="52"/>
      <c r="C497" s="58"/>
      <c r="D497" s="58"/>
      <c r="E497" s="58"/>
      <c r="F497" s="58"/>
      <c r="G497" s="58"/>
      <c r="H497" s="63"/>
    </row>
    <row r="498" spans="1:8" ht="17.100000000000001" customHeight="1" x14ac:dyDescent="0.2">
      <c r="A498" s="53"/>
      <c r="B498" s="54"/>
      <c r="C498" s="59"/>
      <c r="D498" s="59"/>
      <c r="E498" s="59"/>
      <c r="F498" s="59"/>
      <c r="G498" s="59"/>
      <c r="H498" s="64"/>
    </row>
    <row r="499" spans="1:8" ht="3" customHeight="1" x14ac:dyDescent="0.2">
      <c r="B499" s="24"/>
      <c r="C499" s="41"/>
      <c r="D499" s="41"/>
      <c r="E499" s="41"/>
      <c r="F499" s="41"/>
      <c r="G499" s="41"/>
      <c r="H499" s="42"/>
    </row>
    <row r="500" spans="1:8" ht="15" customHeight="1" x14ac:dyDescent="0.2">
      <c r="A500" s="12" t="s">
        <v>86</v>
      </c>
      <c r="C500" s="5">
        <f t="shared" ref="C500:C512" si="25">SUM(D500:H500)</f>
        <v>1956</v>
      </c>
      <c r="D500" s="5">
        <f>SUM(D501:D512)</f>
        <v>1792</v>
      </c>
      <c r="E500" s="5">
        <f>SUM(E501:E512)</f>
        <v>110</v>
      </c>
      <c r="F500" s="5">
        <f>SUM(F501:F512)</f>
        <v>38</v>
      </c>
      <c r="G500" s="5">
        <f>SUM(G501:G512)</f>
        <v>2</v>
      </c>
      <c r="H500" s="21">
        <f>SUM(H501:H512)</f>
        <v>14</v>
      </c>
    </row>
    <row r="501" spans="1:8" ht="15" customHeight="1" x14ac:dyDescent="0.2">
      <c r="B501" s="26" t="s">
        <v>18</v>
      </c>
      <c r="C501" s="5">
        <f t="shared" si="25"/>
        <v>23</v>
      </c>
      <c r="D501" s="7">
        <v>22</v>
      </c>
      <c r="E501" s="27" t="s">
        <v>303</v>
      </c>
      <c r="F501" s="27" t="s">
        <v>303</v>
      </c>
      <c r="G501" s="27" t="s">
        <v>303</v>
      </c>
      <c r="H501" s="32">
        <v>1</v>
      </c>
    </row>
    <row r="502" spans="1:8" ht="15" customHeight="1" x14ac:dyDescent="0.2">
      <c r="B502" s="26" t="s">
        <v>140</v>
      </c>
      <c r="C502" s="5">
        <f t="shared" si="25"/>
        <v>17</v>
      </c>
      <c r="D502" s="7">
        <v>17</v>
      </c>
      <c r="E502" s="27" t="s">
        <v>303</v>
      </c>
      <c r="F502" s="27" t="s">
        <v>303</v>
      </c>
      <c r="G502" s="27" t="s">
        <v>303</v>
      </c>
      <c r="H502" s="32" t="s">
        <v>303</v>
      </c>
    </row>
    <row r="503" spans="1:8" ht="15" customHeight="1" x14ac:dyDescent="0.2">
      <c r="B503" s="26" t="s">
        <v>141</v>
      </c>
      <c r="C503" s="5">
        <f t="shared" ref="C503:C509" si="26">SUM(D503:H503)</f>
        <v>5</v>
      </c>
      <c r="D503" s="7">
        <v>5</v>
      </c>
      <c r="E503" s="27" t="s">
        <v>303</v>
      </c>
      <c r="F503" s="27" t="s">
        <v>303</v>
      </c>
      <c r="G503" s="27" t="s">
        <v>303</v>
      </c>
      <c r="H503" s="32" t="s">
        <v>303</v>
      </c>
    </row>
    <row r="504" spans="1:8" ht="15" customHeight="1" x14ac:dyDescent="0.2">
      <c r="B504" s="26" t="s">
        <v>25</v>
      </c>
      <c r="C504" s="5">
        <f t="shared" si="26"/>
        <v>408</v>
      </c>
      <c r="D504" s="7">
        <v>376</v>
      </c>
      <c r="E504" s="7">
        <v>21</v>
      </c>
      <c r="F504" s="7">
        <v>6</v>
      </c>
      <c r="G504" s="27">
        <v>1</v>
      </c>
      <c r="H504" s="10">
        <v>4</v>
      </c>
    </row>
    <row r="505" spans="1:8" ht="15" customHeight="1" x14ac:dyDescent="0.2">
      <c r="B505" s="12" t="s">
        <v>29</v>
      </c>
      <c r="C505" s="5">
        <f t="shared" si="26"/>
        <v>616</v>
      </c>
      <c r="D505" s="7">
        <v>594</v>
      </c>
      <c r="E505" s="7">
        <v>7</v>
      </c>
      <c r="F505" s="7">
        <v>13</v>
      </c>
      <c r="G505" s="27" t="s">
        <v>303</v>
      </c>
      <c r="H505" s="10">
        <v>2</v>
      </c>
    </row>
    <row r="506" spans="1:8" ht="15" customHeight="1" x14ac:dyDescent="0.2">
      <c r="B506" s="26" t="s">
        <v>142</v>
      </c>
      <c r="C506" s="5">
        <f t="shared" si="26"/>
        <v>14</v>
      </c>
      <c r="D506" s="7">
        <v>13</v>
      </c>
      <c r="E506" s="27" t="s">
        <v>303</v>
      </c>
      <c r="F506" s="27" t="s">
        <v>303</v>
      </c>
      <c r="G506" s="27" t="s">
        <v>303</v>
      </c>
      <c r="H506" s="32">
        <v>1</v>
      </c>
    </row>
    <row r="507" spans="1:8" ht="15" customHeight="1" x14ac:dyDescent="0.2">
      <c r="B507" s="26" t="s">
        <v>36</v>
      </c>
      <c r="C507" s="5">
        <f t="shared" si="26"/>
        <v>35</v>
      </c>
      <c r="D507" s="7">
        <v>35</v>
      </c>
      <c r="E507" s="27" t="s">
        <v>303</v>
      </c>
      <c r="F507" s="27" t="s">
        <v>303</v>
      </c>
      <c r="G507" s="27" t="s">
        <v>303</v>
      </c>
      <c r="H507" s="32" t="s">
        <v>303</v>
      </c>
    </row>
    <row r="508" spans="1:8" ht="15" customHeight="1" x14ac:dyDescent="0.2">
      <c r="B508" s="26" t="s">
        <v>143</v>
      </c>
      <c r="C508" s="5">
        <f t="shared" si="26"/>
        <v>6</v>
      </c>
      <c r="D508" s="7">
        <v>6</v>
      </c>
      <c r="E508" s="27" t="s">
        <v>303</v>
      </c>
      <c r="F508" s="27" t="s">
        <v>303</v>
      </c>
      <c r="G508" s="27" t="s">
        <v>303</v>
      </c>
      <c r="H508" s="32" t="s">
        <v>303</v>
      </c>
    </row>
    <row r="509" spans="1:8" ht="15" customHeight="1" x14ac:dyDescent="0.2">
      <c r="B509" s="26" t="s">
        <v>144</v>
      </c>
      <c r="C509" s="5">
        <f t="shared" si="26"/>
        <v>9</v>
      </c>
      <c r="D509" s="7">
        <v>8</v>
      </c>
      <c r="E509" s="7">
        <v>1</v>
      </c>
      <c r="F509" s="27" t="s">
        <v>303</v>
      </c>
      <c r="G509" s="27" t="s">
        <v>303</v>
      </c>
      <c r="H509" s="32" t="s">
        <v>303</v>
      </c>
    </row>
    <row r="510" spans="1:8" ht="15" customHeight="1" x14ac:dyDescent="0.2">
      <c r="B510" s="26" t="s">
        <v>210</v>
      </c>
      <c r="C510" s="5">
        <f t="shared" si="25"/>
        <v>46</v>
      </c>
      <c r="D510" s="7">
        <v>42</v>
      </c>
      <c r="E510" s="27">
        <v>3</v>
      </c>
      <c r="F510" s="27" t="s">
        <v>303</v>
      </c>
      <c r="G510" s="27" t="s">
        <v>303</v>
      </c>
      <c r="H510" s="32">
        <v>1</v>
      </c>
    </row>
    <row r="511" spans="1:8" ht="15" customHeight="1" x14ac:dyDescent="0.2">
      <c r="B511" s="26" t="s">
        <v>63</v>
      </c>
      <c r="C511" s="5">
        <f t="shared" si="25"/>
        <v>112</v>
      </c>
      <c r="D511" s="7">
        <v>88</v>
      </c>
      <c r="E511" s="7">
        <v>19</v>
      </c>
      <c r="F511" s="27" t="s">
        <v>303</v>
      </c>
      <c r="G511" s="27">
        <v>1</v>
      </c>
      <c r="H511" s="32">
        <v>4</v>
      </c>
    </row>
    <row r="512" spans="1:8" ht="15" customHeight="1" x14ac:dyDescent="0.2">
      <c r="B512" s="12" t="s">
        <v>64</v>
      </c>
      <c r="C512" s="5">
        <f t="shared" si="25"/>
        <v>665</v>
      </c>
      <c r="D512" s="7">
        <v>586</v>
      </c>
      <c r="E512" s="7">
        <v>59</v>
      </c>
      <c r="F512" s="7">
        <v>19</v>
      </c>
      <c r="G512" s="27" t="s">
        <v>303</v>
      </c>
      <c r="H512" s="10">
        <v>1</v>
      </c>
    </row>
    <row r="513" spans="1:8" ht="15" customHeight="1" x14ac:dyDescent="0.2">
      <c r="A513" s="12" t="s">
        <v>88</v>
      </c>
      <c r="C513" s="5">
        <f t="shared" ref="C513:C518" si="27">SUM(D513:H513)</f>
        <v>617</v>
      </c>
      <c r="D513" s="5">
        <f>SUM(D514:D518)</f>
        <v>534</v>
      </c>
      <c r="E513" s="5">
        <f t="shared" ref="E513:H513" si="28">SUM(E514:E518)</f>
        <v>41</v>
      </c>
      <c r="F513" s="5">
        <f t="shared" si="28"/>
        <v>25</v>
      </c>
      <c r="G513" s="5">
        <f t="shared" si="28"/>
        <v>7</v>
      </c>
      <c r="H513" s="21">
        <f t="shared" si="28"/>
        <v>10</v>
      </c>
    </row>
    <row r="514" spans="1:8" ht="15" customHeight="1" x14ac:dyDescent="0.2">
      <c r="B514" s="12" t="s">
        <v>25</v>
      </c>
      <c r="C514" s="5">
        <f t="shared" si="27"/>
        <v>99</v>
      </c>
      <c r="D514" s="7">
        <v>88</v>
      </c>
      <c r="E514" s="27">
        <v>3</v>
      </c>
      <c r="F514" s="7">
        <v>5</v>
      </c>
      <c r="G514" s="7">
        <v>1</v>
      </c>
      <c r="H514" s="32">
        <v>2</v>
      </c>
    </row>
    <row r="515" spans="1:8" ht="15" customHeight="1" x14ac:dyDescent="0.2">
      <c r="B515" s="12" t="s">
        <v>31</v>
      </c>
      <c r="C515" s="5">
        <f t="shared" si="27"/>
        <v>242</v>
      </c>
      <c r="D515" s="7">
        <v>222</v>
      </c>
      <c r="E515" s="7">
        <v>6</v>
      </c>
      <c r="F515" s="27">
        <v>10</v>
      </c>
      <c r="G515" s="27" t="s">
        <v>303</v>
      </c>
      <c r="H515" s="32">
        <v>4</v>
      </c>
    </row>
    <row r="516" spans="1:8" ht="15" customHeight="1" x14ac:dyDescent="0.2">
      <c r="B516" s="12" t="s">
        <v>302</v>
      </c>
      <c r="C516" s="5">
        <f t="shared" si="27"/>
        <v>2</v>
      </c>
      <c r="D516" s="7">
        <v>1</v>
      </c>
      <c r="E516" s="27">
        <v>1</v>
      </c>
      <c r="F516" s="27" t="s">
        <v>303</v>
      </c>
      <c r="G516" s="27" t="s">
        <v>303</v>
      </c>
      <c r="H516" s="32" t="s">
        <v>303</v>
      </c>
    </row>
    <row r="517" spans="1:8" ht="15" customHeight="1" x14ac:dyDescent="0.2">
      <c r="B517" s="12" t="s">
        <v>62</v>
      </c>
      <c r="C517" s="5">
        <f t="shared" si="27"/>
        <v>14</v>
      </c>
      <c r="D517" s="27">
        <v>4</v>
      </c>
      <c r="E517" s="27">
        <v>5</v>
      </c>
      <c r="F517" s="27" t="s">
        <v>303</v>
      </c>
      <c r="G517" s="27">
        <v>3</v>
      </c>
      <c r="H517" s="10">
        <v>2</v>
      </c>
    </row>
    <row r="518" spans="1:8" ht="15" customHeight="1" x14ac:dyDescent="0.2">
      <c r="B518" s="12" t="s">
        <v>64</v>
      </c>
      <c r="C518" s="5">
        <f t="shared" si="27"/>
        <v>260</v>
      </c>
      <c r="D518" s="7">
        <v>219</v>
      </c>
      <c r="E518" s="7">
        <v>26</v>
      </c>
      <c r="F518" s="7">
        <v>10</v>
      </c>
      <c r="G518" s="27">
        <v>3</v>
      </c>
      <c r="H518" s="10">
        <v>2</v>
      </c>
    </row>
    <row r="519" spans="1:8" ht="15" customHeight="1" x14ac:dyDescent="0.2">
      <c r="A519" s="12" t="s">
        <v>74</v>
      </c>
      <c r="C519" s="5">
        <f t="shared" ref="C519:C554" si="29">SUM(D519:H519)</f>
        <v>3222</v>
      </c>
      <c r="D519" s="5">
        <f>SUM(D520:D554)</f>
        <v>2789</v>
      </c>
      <c r="E519" s="5">
        <f>SUM(E520:E554)</f>
        <v>285</v>
      </c>
      <c r="F519" s="5">
        <f>SUM(F520:F554)</f>
        <v>41</v>
      </c>
      <c r="G519" s="5">
        <f>SUM(G520:G554)</f>
        <v>58</v>
      </c>
      <c r="H519" s="21">
        <f>SUM(H520:H554)</f>
        <v>49</v>
      </c>
    </row>
    <row r="520" spans="1:8" ht="15" customHeight="1" x14ac:dyDescent="0.2">
      <c r="B520" s="3" t="s">
        <v>257</v>
      </c>
      <c r="C520" s="5">
        <f t="shared" si="29"/>
        <v>51</v>
      </c>
      <c r="D520" s="7">
        <v>26</v>
      </c>
      <c r="E520" s="7">
        <v>14</v>
      </c>
      <c r="F520" s="27">
        <v>1</v>
      </c>
      <c r="G520" s="7">
        <v>5</v>
      </c>
      <c r="H520" s="10">
        <v>5</v>
      </c>
    </row>
    <row r="521" spans="1:8" ht="15" customHeight="1" x14ac:dyDescent="0.2">
      <c r="B521" s="12" t="s">
        <v>11</v>
      </c>
      <c r="C521" s="5">
        <f t="shared" si="29"/>
        <v>6</v>
      </c>
      <c r="D521" s="27">
        <v>5</v>
      </c>
      <c r="E521" s="27">
        <v>1</v>
      </c>
      <c r="F521" s="27" t="s">
        <v>303</v>
      </c>
      <c r="G521" s="27" t="s">
        <v>303</v>
      </c>
      <c r="H521" s="32" t="s">
        <v>303</v>
      </c>
    </row>
    <row r="522" spans="1:8" ht="15" customHeight="1" x14ac:dyDescent="0.2">
      <c r="B522" s="12" t="s">
        <v>12</v>
      </c>
      <c r="C522" s="5">
        <f t="shared" si="29"/>
        <v>71</v>
      </c>
      <c r="D522" s="7">
        <v>64</v>
      </c>
      <c r="E522" s="7">
        <v>7</v>
      </c>
      <c r="F522" s="27" t="s">
        <v>303</v>
      </c>
      <c r="G522" s="27" t="s">
        <v>303</v>
      </c>
      <c r="H522" s="32" t="s">
        <v>303</v>
      </c>
    </row>
    <row r="523" spans="1:8" ht="15" customHeight="1" x14ac:dyDescent="0.2">
      <c r="B523" s="12" t="s">
        <v>13</v>
      </c>
      <c r="C523" s="5">
        <f t="shared" si="29"/>
        <v>111</v>
      </c>
      <c r="D523" s="7">
        <v>107</v>
      </c>
      <c r="E523" s="27">
        <v>3</v>
      </c>
      <c r="F523" s="27">
        <v>1</v>
      </c>
      <c r="G523" s="27" t="s">
        <v>303</v>
      </c>
      <c r="H523" s="32" t="s">
        <v>303</v>
      </c>
    </row>
    <row r="524" spans="1:8" ht="15" customHeight="1" x14ac:dyDescent="0.2">
      <c r="B524" s="12" t="s">
        <v>272</v>
      </c>
      <c r="C524" s="5">
        <f t="shared" si="29"/>
        <v>50</v>
      </c>
      <c r="D524" s="7">
        <v>44</v>
      </c>
      <c r="E524" s="27">
        <v>4</v>
      </c>
      <c r="F524" s="7">
        <v>2</v>
      </c>
      <c r="G524" s="27" t="s">
        <v>303</v>
      </c>
      <c r="H524" s="32" t="s">
        <v>303</v>
      </c>
    </row>
    <row r="525" spans="1:8" ht="15" customHeight="1" x14ac:dyDescent="0.2">
      <c r="B525" s="12" t="s">
        <v>14</v>
      </c>
      <c r="C525" s="5">
        <f t="shared" si="29"/>
        <v>81</v>
      </c>
      <c r="D525" s="7">
        <v>77</v>
      </c>
      <c r="E525" s="7">
        <v>3</v>
      </c>
      <c r="F525" s="7">
        <v>1</v>
      </c>
      <c r="G525" s="27" t="s">
        <v>303</v>
      </c>
      <c r="H525" s="32" t="s">
        <v>303</v>
      </c>
    </row>
    <row r="526" spans="1:8" ht="15" customHeight="1" x14ac:dyDescent="0.2">
      <c r="B526" s="12" t="s">
        <v>100</v>
      </c>
      <c r="C526" s="5">
        <f t="shared" si="29"/>
        <v>15</v>
      </c>
      <c r="D526" s="7">
        <v>13</v>
      </c>
      <c r="E526" s="27">
        <v>2</v>
      </c>
      <c r="F526" s="27" t="s">
        <v>303</v>
      </c>
      <c r="G526" s="27" t="s">
        <v>303</v>
      </c>
      <c r="H526" s="32" t="s">
        <v>303</v>
      </c>
    </row>
    <row r="527" spans="1:8" ht="15" customHeight="1" x14ac:dyDescent="0.2">
      <c r="B527" s="12" t="s">
        <v>23</v>
      </c>
      <c r="C527" s="5">
        <f t="shared" si="29"/>
        <v>112</v>
      </c>
      <c r="D527" s="8">
        <v>95</v>
      </c>
      <c r="E527" s="7">
        <v>13</v>
      </c>
      <c r="F527" s="27" t="s">
        <v>303</v>
      </c>
      <c r="G527" s="27">
        <v>2</v>
      </c>
      <c r="H527" s="32">
        <v>2</v>
      </c>
    </row>
    <row r="528" spans="1:8" ht="15" customHeight="1" x14ac:dyDescent="0.2">
      <c r="B528" s="12" t="s">
        <v>24</v>
      </c>
      <c r="C528" s="5">
        <f t="shared" si="29"/>
        <v>233</v>
      </c>
      <c r="D528" s="7">
        <v>217</v>
      </c>
      <c r="E528" s="7">
        <v>6</v>
      </c>
      <c r="F528" s="7">
        <v>5</v>
      </c>
      <c r="G528" s="27">
        <v>2</v>
      </c>
      <c r="H528" s="32">
        <v>3</v>
      </c>
    </row>
    <row r="529" spans="1:8" ht="15" customHeight="1" x14ac:dyDescent="0.2">
      <c r="B529" s="12" t="s">
        <v>214</v>
      </c>
      <c r="C529" s="5">
        <f t="shared" si="29"/>
        <v>47</v>
      </c>
      <c r="D529" s="7">
        <v>42</v>
      </c>
      <c r="E529" s="7">
        <v>3</v>
      </c>
      <c r="F529" s="7">
        <v>2</v>
      </c>
      <c r="G529" s="27" t="s">
        <v>303</v>
      </c>
      <c r="H529" s="32" t="s">
        <v>303</v>
      </c>
    </row>
    <row r="530" spans="1:8" ht="15" customHeight="1" x14ac:dyDescent="0.2">
      <c r="B530" s="2" t="s">
        <v>101</v>
      </c>
      <c r="C530" s="5">
        <f t="shared" si="29"/>
        <v>19</v>
      </c>
      <c r="D530" s="7">
        <v>15</v>
      </c>
      <c r="E530" s="7">
        <v>2</v>
      </c>
      <c r="F530" s="27">
        <v>1</v>
      </c>
      <c r="G530" s="27" t="s">
        <v>303</v>
      </c>
      <c r="H530" s="32">
        <v>1</v>
      </c>
    </row>
    <row r="531" spans="1:8" ht="15" customHeight="1" x14ac:dyDescent="0.2">
      <c r="B531" s="12" t="s">
        <v>269</v>
      </c>
      <c r="C531" s="5">
        <f t="shared" si="29"/>
        <v>22</v>
      </c>
      <c r="D531" s="7">
        <v>17</v>
      </c>
      <c r="E531" s="7">
        <v>4</v>
      </c>
      <c r="F531" s="27" t="s">
        <v>303</v>
      </c>
      <c r="G531" s="27">
        <v>1</v>
      </c>
      <c r="H531" s="32" t="s">
        <v>303</v>
      </c>
    </row>
    <row r="532" spans="1:8" ht="15" customHeight="1" x14ac:dyDescent="0.2">
      <c r="B532" s="12" t="s">
        <v>39</v>
      </c>
      <c r="C532" s="5">
        <f t="shared" si="29"/>
        <v>522</v>
      </c>
      <c r="D532" s="7">
        <v>457</v>
      </c>
      <c r="E532" s="7">
        <v>41</v>
      </c>
      <c r="F532" s="27">
        <v>3</v>
      </c>
      <c r="G532" s="7">
        <v>16</v>
      </c>
      <c r="H532" s="10">
        <v>5</v>
      </c>
    </row>
    <row r="533" spans="1:8" ht="15" customHeight="1" x14ac:dyDescent="0.2">
      <c r="B533" s="3" t="s">
        <v>102</v>
      </c>
      <c r="C533" s="5">
        <f t="shared" si="29"/>
        <v>5</v>
      </c>
      <c r="D533" s="7">
        <v>4</v>
      </c>
      <c r="E533" s="27" t="s">
        <v>303</v>
      </c>
      <c r="F533" s="7">
        <v>1</v>
      </c>
      <c r="G533" s="27" t="s">
        <v>303</v>
      </c>
      <c r="H533" s="32" t="s">
        <v>303</v>
      </c>
    </row>
    <row r="534" spans="1:8" ht="15" customHeight="1" x14ac:dyDescent="0.2">
      <c r="B534" s="12" t="s">
        <v>103</v>
      </c>
      <c r="C534" s="5">
        <f t="shared" si="29"/>
        <v>9</v>
      </c>
      <c r="D534" s="7">
        <v>9</v>
      </c>
      <c r="E534" s="27" t="s">
        <v>303</v>
      </c>
      <c r="F534" s="27" t="s">
        <v>303</v>
      </c>
      <c r="G534" s="27" t="s">
        <v>303</v>
      </c>
      <c r="H534" s="32" t="s">
        <v>303</v>
      </c>
    </row>
    <row r="535" spans="1:8" ht="15" customHeight="1" x14ac:dyDescent="0.2">
      <c r="B535" s="12" t="s">
        <v>53</v>
      </c>
      <c r="C535" s="5">
        <f>SUM(D535:H535)</f>
        <v>27</v>
      </c>
      <c r="D535" s="7">
        <v>23</v>
      </c>
      <c r="E535" s="7">
        <v>4</v>
      </c>
      <c r="F535" s="27" t="s">
        <v>303</v>
      </c>
      <c r="G535" s="27" t="s">
        <v>303</v>
      </c>
      <c r="H535" s="32" t="s">
        <v>303</v>
      </c>
    </row>
    <row r="536" spans="1:8" ht="17.100000000000001" customHeight="1" x14ac:dyDescent="0.2">
      <c r="A536" s="48" t="s">
        <v>8</v>
      </c>
      <c r="B536" s="48"/>
      <c r="C536" s="48"/>
      <c r="D536" s="48"/>
      <c r="E536" s="48"/>
      <c r="F536" s="48"/>
      <c r="G536" s="48"/>
      <c r="H536" s="48"/>
    </row>
    <row r="537" spans="1:8" ht="17.100000000000001" customHeight="1" x14ac:dyDescent="0.2">
      <c r="A537" s="48" t="s">
        <v>9</v>
      </c>
      <c r="B537" s="48"/>
      <c r="C537" s="48"/>
      <c r="D537" s="48"/>
      <c r="E537" s="48"/>
      <c r="F537" s="48"/>
      <c r="G537" s="48"/>
      <c r="H537" s="48"/>
    </row>
    <row r="538" spans="1:8" ht="7.5" customHeight="1" x14ac:dyDescent="0.2">
      <c r="B538" s="1" t="s">
        <v>0</v>
      </c>
      <c r="C538" s="1"/>
      <c r="D538" s="1"/>
      <c r="E538" s="1"/>
      <c r="F538" s="1"/>
      <c r="G538" s="1"/>
      <c r="H538" s="1"/>
    </row>
    <row r="539" spans="1:8" ht="17.100000000000001" customHeight="1" x14ac:dyDescent="0.2">
      <c r="A539" s="49" t="s">
        <v>304</v>
      </c>
      <c r="B539" s="50"/>
      <c r="C539" s="55" t="s">
        <v>1</v>
      </c>
      <c r="D539" s="56"/>
      <c r="E539" s="56"/>
      <c r="F539" s="56"/>
      <c r="G539" s="56"/>
      <c r="H539" s="56"/>
    </row>
    <row r="540" spans="1:8" ht="17.100000000000001" customHeight="1" x14ac:dyDescent="0.2">
      <c r="A540" s="51"/>
      <c r="B540" s="52"/>
      <c r="C540" s="57" t="s">
        <v>2</v>
      </c>
      <c r="D540" s="60" t="s">
        <v>3</v>
      </c>
      <c r="E540" s="61"/>
      <c r="F540" s="61"/>
      <c r="G540" s="61"/>
      <c r="H540" s="61"/>
    </row>
    <row r="541" spans="1:8" ht="17.100000000000001" customHeight="1" x14ac:dyDescent="0.2">
      <c r="A541" s="51"/>
      <c r="B541" s="52"/>
      <c r="C541" s="58"/>
      <c r="D541" s="57" t="s">
        <v>4</v>
      </c>
      <c r="E541" s="57" t="s">
        <v>72</v>
      </c>
      <c r="F541" s="57" t="s">
        <v>5</v>
      </c>
      <c r="G541" s="57" t="s">
        <v>73</v>
      </c>
      <c r="H541" s="62" t="s">
        <v>6</v>
      </c>
    </row>
    <row r="542" spans="1:8" ht="17.100000000000001" customHeight="1" x14ac:dyDescent="0.2">
      <c r="A542" s="51"/>
      <c r="B542" s="52"/>
      <c r="C542" s="58"/>
      <c r="D542" s="58"/>
      <c r="E542" s="58"/>
      <c r="F542" s="58"/>
      <c r="G542" s="58"/>
      <c r="H542" s="63"/>
    </row>
    <row r="543" spans="1:8" ht="17.100000000000001" customHeight="1" x14ac:dyDescent="0.2">
      <c r="A543" s="53"/>
      <c r="B543" s="54"/>
      <c r="C543" s="59"/>
      <c r="D543" s="59"/>
      <c r="E543" s="59"/>
      <c r="F543" s="59"/>
      <c r="G543" s="59"/>
      <c r="H543" s="64"/>
    </row>
    <row r="544" spans="1:8" ht="3" customHeight="1" x14ac:dyDescent="0.2">
      <c r="B544" s="24"/>
      <c r="C544" s="41"/>
      <c r="D544" s="41"/>
      <c r="E544" s="41"/>
      <c r="F544" s="41"/>
      <c r="G544" s="41"/>
      <c r="H544" s="42"/>
    </row>
    <row r="545" spans="1:8" ht="15" customHeight="1" x14ac:dyDescent="0.2">
      <c r="A545" s="12" t="s">
        <v>319</v>
      </c>
      <c r="C545" s="5"/>
      <c r="D545" s="6"/>
      <c r="E545" s="6"/>
      <c r="F545" s="27"/>
      <c r="G545" s="27"/>
      <c r="H545" s="10"/>
    </row>
    <row r="546" spans="1:8" ht="15" customHeight="1" x14ac:dyDescent="0.2">
      <c r="B546" s="12" t="s">
        <v>104</v>
      </c>
      <c r="C546" s="5">
        <f>SUM(D546:H546)</f>
        <v>15</v>
      </c>
      <c r="D546" s="7">
        <v>15</v>
      </c>
      <c r="E546" s="27" t="s">
        <v>303</v>
      </c>
      <c r="F546" s="27" t="s">
        <v>303</v>
      </c>
      <c r="G546" s="27" t="s">
        <v>303</v>
      </c>
      <c r="H546" s="32" t="s">
        <v>303</v>
      </c>
    </row>
    <row r="547" spans="1:8" ht="15" customHeight="1" x14ac:dyDescent="0.2">
      <c r="B547" s="12" t="s">
        <v>262</v>
      </c>
      <c r="C547" s="5">
        <f>SUM(D547:H547)</f>
        <v>8</v>
      </c>
      <c r="D547" s="7">
        <v>8</v>
      </c>
      <c r="E547" s="27" t="s">
        <v>303</v>
      </c>
      <c r="F547" s="27" t="s">
        <v>303</v>
      </c>
      <c r="G547" s="27" t="s">
        <v>303</v>
      </c>
      <c r="H547" s="32" t="s">
        <v>303</v>
      </c>
    </row>
    <row r="548" spans="1:8" ht="15" customHeight="1" x14ac:dyDescent="0.2">
      <c r="B548" s="3" t="s">
        <v>270</v>
      </c>
      <c r="C548" s="5">
        <f>SUM(D548:H548)</f>
        <v>58</v>
      </c>
      <c r="D548" s="7">
        <v>45</v>
      </c>
      <c r="E548" s="7">
        <v>2</v>
      </c>
      <c r="F548" s="7">
        <v>2</v>
      </c>
      <c r="G548" s="7">
        <v>6</v>
      </c>
      <c r="H548" s="32">
        <v>3</v>
      </c>
    </row>
    <row r="549" spans="1:8" ht="15" customHeight="1" x14ac:dyDescent="0.2">
      <c r="B549" s="3" t="s">
        <v>61</v>
      </c>
      <c r="C549" s="5">
        <f>SUM(D549:H549)</f>
        <v>20</v>
      </c>
      <c r="D549" s="7">
        <v>19</v>
      </c>
      <c r="E549" s="27">
        <v>1</v>
      </c>
      <c r="F549" s="27" t="s">
        <v>303</v>
      </c>
      <c r="G549" s="27" t="s">
        <v>303</v>
      </c>
      <c r="H549" s="32" t="s">
        <v>303</v>
      </c>
    </row>
    <row r="550" spans="1:8" ht="15" customHeight="1" x14ac:dyDescent="0.2">
      <c r="B550" s="3" t="s">
        <v>62</v>
      </c>
      <c r="C550" s="5">
        <f t="shared" si="29"/>
        <v>176</v>
      </c>
      <c r="D550" s="7">
        <v>139</v>
      </c>
      <c r="E550" s="7">
        <v>28</v>
      </c>
      <c r="F550" s="27" t="s">
        <v>303</v>
      </c>
      <c r="G550" s="27">
        <v>3</v>
      </c>
      <c r="H550" s="32">
        <v>6</v>
      </c>
    </row>
    <row r="551" spans="1:8" ht="15" customHeight="1" x14ac:dyDescent="0.2">
      <c r="B551" s="12" t="s">
        <v>99</v>
      </c>
      <c r="C551" s="5">
        <f>SUM(D551:H551)</f>
        <v>11</v>
      </c>
      <c r="D551" s="7">
        <v>8</v>
      </c>
      <c r="E551" s="27">
        <v>3</v>
      </c>
      <c r="F551" s="27" t="s">
        <v>303</v>
      </c>
      <c r="G551" s="27" t="s">
        <v>303</v>
      </c>
      <c r="H551" s="32" t="s">
        <v>303</v>
      </c>
    </row>
    <row r="552" spans="1:8" ht="15" customHeight="1" x14ac:dyDescent="0.2">
      <c r="B552" s="12" t="s">
        <v>65</v>
      </c>
      <c r="C552" s="5">
        <f t="shared" si="29"/>
        <v>90</v>
      </c>
      <c r="D552" s="7">
        <v>83</v>
      </c>
      <c r="E552" s="7">
        <v>5</v>
      </c>
      <c r="F552" s="27" t="s">
        <v>303</v>
      </c>
      <c r="G552" s="27" t="s">
        <v>303</v>
      </c>
      <c r="H552" s="32">
        <v>2</v>
      </c>
    </row>
    <row r="553" spans="1:8" ht="15" customHeight="1" x14ac:dyDescent="0.2">
      <c r="B553" s="3" t="s">
        <v>67</v>
      </c>
      <c r="C553" s="5">
        <f t="shared" si="29"/>
        <v>688</v>
      </c>
      <c r="D553" s="7">
        <v>590</v>
      </c>
      <c r="E553" s="7">
        <v>57</v>
      </c>
      <c r="F553" s="27">
        <v>2</v>
      </c>
      <c r="G553" s="7">
        <v>20</v>
      </c>
      <c r="H553" s="10">
        <v>19</v>
      </c>
    </row>
    <row r="554" spans="1:8" ht="15" customHeight="1" x14ac:dyDescent="0.2">
      <c r="B554" s="12" t="s">
        <v>64</v>
      </c>
      <c r="C554" s="5">
        <f t="shared" si="29"/>
        <v>775</v>
      </c>
      <c r="D554" s="7">
        <v>667</v>
      </c>
      <c r="E554" s="7">
        <v>82</v>
      </c>
      <c r="F554" s="7">
        <v>20</v>
      </c>
      <c r="G554" s="27">
        <v>3</v>
      </c>
      <c r="H554" s="32">
        <v>3</v>
      </c>
    </row>
    <row r="555" spans="1:8" ht="15" customHeight="1" x14ac:dyDescent="0.2">
      <c r="A555" s="12" t="s">
        <v>75</v>
      </c>
      <c r="C555" s="5">
        <f t="shared" ref="C555:C560" si="30">SUM(D555:H555)</f>
        <v>566</v>
      </c>
      <c r="D555" s="5">
        <f>SUM(D556:D560)</f>
        <v>454</v>
      </c>
      <c r="E555" s="5">
        <f t="shared" ref="E555:H555" si="31">SUM(E556:E560)</f>
        <v>68</v>
      </c>
      <c r="F555" s="5">
        <f t="shared" si="31"/>
        <v>17</v>
      </c>
      <c r="G555" s="5">
        <f t="shared" si="31"/>
        <v>17</v>
      </c>
      <c r="H555" s="21">
        <f t="shared" si="31"/>
        <v>10</v>
      </c>
    </row>
    <row r="556" spans="1:8" ht="15" customHeight="1" x14ac:dyDescent="0.2">
      <c r="B556" s="12" t="s">
        <v>257</v>
      </c>
      <c r="C556" s="5">
        <f t="shared" si="30"/>
        <v>52</v>
      </c>
      <c r="D556" s="7">
        <v>22</v>
      </c>
      <c r="E556" s="7">
        <v>25</v>
      </c>
      <c r="F556" s="27" t="s">
        <v>303</v>
      </c>
      <c r="G556" s="27">
        <v>3</v>
      </c>
      <c r="H556" s="10">
        <v>2</v>
      </c>
    </row>
    <row r="557" spans="1:8" ht="15" customHeight="1" x14ac:dyDescent="0.2">
      <c r="B557" s="12" t="s">
        <v>34</v>
      </c>
      <c r="C557" s="5">
        <f t="shared" si="30"/>
        <v>69</v>
      </c>
      <c r="D557" s="7">
        <v>59</v>
      </c>
      <c r="E557" s="27">
        <v>3</v>
      </c>
      <c r="F557" s="7">
        <v>3</v>
      </c>
      <c r="G557" s="27" t="s">
        <v>303</v>
      </c>
      <c r="H557" s="32">
        <v>4</v>
      </c>
    </row>
    <row r="558" spans="1:8" ht="15" customHeight="1" x14ac:dyDescent="0.2">
      <c r="B558" s="12" t="s">
        <v>59</v>
      </c>
      <c r="C558" s="5">
        <f t="shared" si="30"/>
        <v>29</v>
      </c>
      <c r="D558" s="7">
        <v>20</v>
      </c>
      <c r="E558" s="7">
        <v>5</v>
      </c>
      <c r="F558" s="27" t="s">
        <v>303</v>
      </c>
      <c r="G558" s="7">
        <v>3</v>
      </c>
      <c r="H558" s="32">
        <v>1</v>
      </c>
    </row>
    <row r="559" spans="1:8" ht="15" customHeight="1" x14ac:dyDescent="0.2">
      <c r="B559" s="12" t="s">
        <v>258</v>
      </c>
      <c r="C559" s="5">
        <f t="shared" si="30"/>
        <v>270</v>
      </c>
      <c r="D559" s="7">
        <v>247</v>
      </c>
      <c r="E559" s="7">
        <v>9</v>
      </c>
      <c r="F559" s="27">
        <v>9</v>
      </c>
      <c r="G559" s="27">
        <v>2</v>
      </c>
      <c r="H559" s="32">
        <v>3</v>
      </c>
    </row>
    <row r="560" spans="1:8" ht="15" customHeight="1" x14ac:dyDescent="0.2">
      <c r="B560" s="12" t="s">
        <v>64</v>
      </c>
      <c r="C560" s="5">
        <f t="shared" si="30"/>
        <v>146</v>
      </c>
      <c r="D560" s="6">
        <v>106</v>
      </c>
      <c r="E560" s="6">
        <v>26</v>
      </c>
      <c r="F560" s="7">
        <v>5</v>
      </c>
      <c r="G560" s="6">
        <v>9</v>
      </c>
      <c r="H560" s="32" t="s">
        <v>303</v>
      </c>
    </row>
    <row r="561" spans="1:8" ht="15" customHeight="1" x14ac:dyDescent="0.2">
      <c r="A561" s="12" t="s">
        <v>95</v>
      </c>
      <c r="C561" s="5">
        <f t="shared" ref="C561:C569" si="32">SUM(D561:H561)</f>
        <v>350</v>
      </c>
      <c r="D561" s="5">
        <f>SUM(D562:D563)</f>
        <v>310</v>
      </c>
      <c r="E561" s="5">
        <f t="shared" ref="E561:H561" si="33">SUM(E562:E563)</f>
        <v>30</v>
      </c>
      <c r="F561" s="5">
        <f t="shared" si="33"/>
        <v>7</v>
      </c>
      <c r="G561" s="5">
        <f t="shared" si="33"/>
        <v>2</v>
      </c>
      <c r="H561" s="21">
        <f t="shared" si="33"/>
        <v>1</v>
      </c>
    </row>
    <row r="562" spans="1:8" ht="15" customHeight="1" x14ac:dyDescent="0.2">
      <c r="B562" s="12" t="s">
        <v>258</v>
      </c>
      <c r="C562" s="5">
        <f t="shared" si="32"/>
        <v>215</v>
      </c>
      <c r="D562" s="7">
        <v>204</v>
      </c>
      <c r="E562" s="7">
        <v>7</v>
      </c>
      <c r="F562" s="27">
        <v>2</v>
      </c>
      <c r="G562" s="27">
        <v>1</v>
      </c>
      <c r="H562" s="32">
        <v>1</v>
      </c>
    </row>
    <row r="563" spans="1:8" ht="15" customHeight="1" x14ac:dyDescent="0.2">
      <c r="B563" s="12" t="s">
        <v>64</v>
      </c>
      <c r="C563" s="5">
        <f t="shared" si="32"/>
        <v>135</v>
      </c>
      <c r="D563" s="7">
        <v>106</v>
      </c>
      <c r="E563" s="7">
        <v>23</v>
      </c>
      <c r="F563" s="7">
        <v>5</v>
      </c>
      <c r="G563" s="27">
        <v>1</v>
      </c>
      <c r="H563" s="32" t="s">
        <v>303</v>
      </c>
    </row>
    <row r="564" spans="1:8" ht="15" customHeight="1" x14ac:dyDescent="0.2">
      <c r="A564" s="12" t="s">
        <v>92</v>
      </c>
      <c r="C564" s="5">
        <f t="shared" si="32"/>
        <v>494</v>
      </c>
      <c r="D564" s="5">
        <f t="shared" ref="D564:H564" si="34">SUM(D565:D567)</f>
        <v>426</v>
      </c>
      <c r="E564" s="5">
        <f t="shared" si="34"/>
        <v>33</v>
      </c>
      <c r="F564" s="5">
        <f t="shared" si="34"/>
        <v>16</v>
      </c>
      <c r="G564" s="5">
        <f t="shared" si="34"/>
        <v>12</v>
      </c>
      <c r="H564" s="21">
        <f t="shared" si="34"/>
        <v>7</v>
      </c>
    </row>
    <row r="565" spans="1:8" ht="15" customHeight="1" x14ac:dyDescent="0.2">
      <c r="B565" s="12" t="s">
        <v>54</v>
      </c>
      <c r="C565" s="5">
        <f t="shared" si="32"/>
        <v>39</v>
      </c>
      <c r="D565" s="7">
        <v>36</v>
      </c>
      <c r="E565" s="27" t="s">
        <v>303</v>
      </c>
      <c r="F565" s="27">
        <v>1</v>
      </c>
      <c r="G565" s="27">
        <v>1</v>
      </c>
      <c r="H565" s="32">
        <v>1</v>
      </c>
    </row>
    <row r="566" spans="1:8" ht="15" customHeight="1" x14ac:dyDescent="0.2">
      <c r="B566" s="12" t="s">
        <v>60</v>
      </c>
      <c r="C566" s="5">
        <f t="shared" si="32"/>
        <v>166</v>
      </c>
      <c r="D566" s="7">
        <v>141</v>
      </c>
      <c r="E566" s="7">
        <v>9</v>
      </c>
      <c r="F566" s="27">
        <v>7</v>
      </c>
      <c r="G566" s="27">
        <v>5</v>
      </c>
      <c r="H566" s="32">
        <v>4</v>
      </c>
    </row>
    <row r="567" spans="1:8" ht="15" customHeight="1" x14ac:dyDescent="0.2">
      <c r="B567" s="12" t="s">
        <v>64</v>
      </c>
      <c r="C567" s="5">
        <f t="shared" si="32"/>
        <v>289</v>
      </c>
      <c r="D567" s="7">
        <v>249</v>
      </c>
      <c r="E567" s="7">
        <v>24</v>
      </c>
      <c r="F567" s="14">
        <v>8</v>
      </c>
      <c r="G567" s="27">
        <v>6</v>
      </c>
      <c r="H567" s="32">
        <v>2</v>
      </c>
    </row>
    <row r="568" spans="1:8" ht="15" customHeight="1" x14ac:dyDescent="0.2">
      <c r="A568" s="3" t="s">
        <v>98</v>
      </c>
      <c r="B568" s="4"/>
      <c r="C568" s="5">
        <f t="shared" si="32"/>
        <v>19</v>
      </c>
      <c r="D568" s="5">
        <f>SUM(D569)</f>
        <v>11</v>
      </c>
      <c r="E568" s="5">
        <f t="shared" ref="E568:H568" si="35">SUM(E569)</f>
        <v>5</v>
      </c>
      <c r="F568" s="27" t="s">
        <v>303</v>
      </c>
      <c r="G568" s="5">
        <f t="shared" si="35"/>
        <v>2</v>
      </c>
      <c r="H568" s="21">
        <f t="shared" si="35"/>
        <v>1</v>
      </c>
    </row>
    <row r="569" spans="1:8" ht="15" customHeight="1" x14ac:dyDescent="0.2">
      <c r="B569" s="12" t="s">
        <v>64</v>
      </c>
      <c r="C569" s="5">
        <f t="shared" si="32"/>
        <v>19</v>
      </c>
      <c r="D569" s="7">
        <v>11</v>
      </c>
      <c r="E569" s="7">
        <v>5</v>
      </c>
      <c r="F569" s="27" t="s">
        <v>303</v>
      </c>
      <c r="G569" s="7">
        <v>2</v>
      </c>
      <c r="H569" s="32">
        <v>1</v>
      </c>
    </row>
    <row r="570" spans="1:8" ht="15" customHeight="1" x14ac:dyDescent="0.2">
      <c r="A570" s="3" t="s">
        <v>89</v>
      </c>
      <c r="B570" s="12"/>
      <c r="C570" s="5">
        <f t="shared" ref="C570:C576" si="36">SUM(D570:H570)</f>
        <v>1635</v>
      </c>
      <c r="D570" s="5">
        <f>SUM(D571:D576)</f>
        <v>1490</v>
      </c>
      <c r="E570" s="5">
        <f t="shared" ref="E570:H570" si="37">SUM(E571:E576)</f>
        <v>94</v>
      </c>
      <c r="F570" s="5">
        <f t="shared" si="37"/>
        <v>30</v>
      </c>
      <c r="G570" s="5">
        <f t="shared" si="37"/>
        <v>8</v>
      </c>
      <c r="H570" s="21">
        <f t="shared" si="37"/>
        <v>13</v>
      </c>
    </row>
    <row r="571" spans="1:8" ht="15" customHeight="1" x14ac:dyDescent="0.2">
      <c r="B571" s="12" t="s">
        <v>25</v>
      </c>
      <c r="C571" s="5">
        <f t="shared" si="36"/>
        <v>148</v>
      </c>
      <c r="D571" s="7">
        <v>132</v>
      </c>
      <c r="E571" s="7">
        <v>8</v>
      </c>
      <c r="F571" s="27">
        <v>3</v>
      </c>
      <c r="G571" s="27">
        <v>2</v>
      </c>
      <c r="H571" s="32">
        <v>3</v>
      </c>
    </row>
    <row r="572" spans="1:8" ht="15" customHeight="1" x14ac:dyDescent="0.2">
      <c r="B572" s="12" t="s">
        <v>54</v>
      </c>
      <c r="C572" s="5">
        <f t="shared" si="36"/>
        <v>244</v>
      </c>
      <c r="D572" s="7">
        <v>227</v>
      </c>
      <c r="E572" s="7">
        <v>9</v>
      </c>
      <c r="F572" s="27">
        <v>6</v>
      </c>
      <c r="G572" s="27" t="s">
        <v>303</v>
      </c>
      <c r="H572" s="32">
        <v>2</v>
      </c>
    </row>
    <row r="573" spans="1:8" ht="15" customHeight="1" x14ac:dyDescent="0.2">
      <c r="B573" s="12" t="s">
        <v>60</v>
      </c>
      <c r="C573" s="5">
        <f t="shared" si="36"/>
        <v>550</v>
      </c>
      <c r="D573" s="7">
        <v>529</v>
      </c>
      <c r="E573" s="7">
        <v>13</v>
      </c>
      <c r="F573" s="7">
        <v>3</v>
      </c>
      <c r="G573" s="7">
        <v>2</v>
      </c>
      <c r="H573" s="10">
        <v>3</v>
      </c>
    </row>
    <row r="574" spans="1:8" ht="15" customHeight="1" x14ac:dyDescent="0.2">
      <c r="B574" s="12" t="s">
        <v>62</v>
      </c>
      <c r="C574" s="5">
        <f t="shared" si="36"/>
        <v>3</v>
      </c>
      <c r="D574" s="7">
        <v>2</v>
      </c>
      <c r="E574" s="27" t="s">
        <v>303</v>
      </c>
      <c r="F574" s="27" t="s">
        <v>303</v>
      </c>
      <c r="G574" s="7">
        <v>1</v>
      </c>
      <c r="H574" s="32" t="s">
        <v>303</v>
      </c>
    </row>
    <row r="575" spans="1:8" ht="15" customHeight="1" x14ac:dyDescent="0.2">
      <c r="B575" s="12" t="s">
        <v>63</v>
      </c>
      <c r="C575" s="5">
        <f t="shared" si="36"/>
        <v>13</v>
      </c>
      <c r="D575" s="7">
        <v>10</v>
      </c>
      <c r="E575" s="27">
        <v>2</v>
      </c>
      <c r="F575" s="27" t="s">
        <v>303</v>
      </c>
      <c r="G575" s="27" t="s">
        <v>303</v>
      </c>
      <c r="H575" s="32">
        <v>1</v>
      </c>
    </row>
    <row r="576" spans="1:8" ht="15" customHeight="1" x14ac:dyDescent="0.2">
      <c r="B576" s="12" t="s">
        <v>64</v>
      </c>
      <c r="C576" s="5">
        <f t="shared" si="36"/>
        <v>677</v>
      </c>
      <c r="D576" s="7">
        <v>590</v>
      </c>
      <c r="E576" s="7">
        <v>62</v>
      </c>
      <c r="F576" s="7">
        <v>18</v>
      </c>
      <c r="G576" s="27">
        <v>3</v>
      </c>
      <c r="H576" s="10">
        <v>4</v>
      </c>
    </row>
    <row r="577" spans="1:8" ht="15" customHeight="1" x14ac:dyDescent="0.2">
      <c r="A577" s="3" t="s">
        <v>87</v>
      </c>
      <c r="B577" s="12"/>
      <c r="C577" s="5">
        <f>SUM(D577:H577)</f>
        <v>545</v>
      </c>
      <c r="D577" s="5">
        <f>SUM(D578:D593)</f>
        <v>470</v>
      </c>
      <c r="E577" s="5">
        <f>SUM(E578:E593)</f>
        <v>37</v>
      </c>
      <c r="F577" s="5">
        <f>SUM(F578:F593)</f>
        <v>19</v>
      </c>
      <c r="G577" s="5">
        <f>SUM(G578:G593)</f>
        <v>10</v>
      </c>
      <c r="H577" s="21">
        <f>SUM(H578:H593)</f>
        <v>9</v>
      </c>
    </row>
    <row r="578" spans="1:8" ht="15" customHeight="1" x14ac:dyDescent="0.2">
      <c r="B578" s="12" t="s">
        <v>25</v>
      </c>
      <c r="C578" s="5">
        <f>SUM(D578:H578)</f>
        <v>15</v>
      </c>
      <c r="D578" s="7">
        <v>14</v>
      </c>
      <c r="E578" s="27" t="s">
        <v>303</v>
      </c>
      <c r="F578" s="27" t="s">
        <v>303</v>
      </c>
      <c r="G578" s="27">
        <v>1</v>
      </c>
      <c r="H578" s="32" t="s">
        <v>303</v>
      </c>
    </row>
    <row r="579" spans="1:8" ht="15" customHeight="1" x14ac:dyDescent="0.2">
      <c r="B579" s="12" t="s">
        <v>31</v>
      </c>
      <c r="C579" s="5">
        <f>SUM(D579:H579)</f>
        <v>92</v>
      </c>
      <c r="D579" s="7">
        <v>81</v>
      </c>
      <c r="E579" s="7">
        <v>5</v>
      </c>
      <c r="F579" s="7">
        <v>3</v>
      </c>
      <c r="G579" s="27">
        <v>1</v>
      </c>
      <c r="H579" s="10">
        <v>2</v>
      </c>
    </row>
    <row r="580" spans="1:8" ht="15" customHeight="1" x14ac:dyDescent="0.2">
      <c r="B580" s="12" t="s">
        <v>54</v>
      </c>
      <c r="C580" s="5">
        <f>SUM(D580:H580)</f>
        <v>19</v>
      </c>
      <c r="D580" s="7">
        <v>16</v>
      </c>
      <c r="E580" s="27" t="s">
        <v>303</v>
      </c>
      <c r="F580" s="7">
        <v>3</v>
      </c>
      <c r="G580" s="27" t="s">
        <v>303</v>
      </c>
      <c r="H580" s="32" t="s">
        <v>303</v>
      </c>
    </row>
    <row r="581" spans="1:8" ht="17.100000000000001" customHeight="1" x14ac:dyDescent="0.2">
      <c r="A581" s="48" t="s">
        <v>8</v>
      </c>
      <c r="B581" s="48"/>
      <c r="C581" s="48"/>
      <c r="D581" s="48"/>
      <c r="E581" s="48"/>
      <c r="F581" s="48"/>
      <c r="G581" s="48"/>
      <c r="H581" s="48"/>
    </row>
    <row r="582" spans="1:8" ht="17.100000000000001" customHeight="1" x14ac:dyDescent="0.2">
      <c r="A582" s="48" t="s">
        <v>9</v>
      </c>
      <c r="B582" s="48"/>
      <c r="C582" s="48"/>
      <c r="D582" s="48"/>
      <c r="E582" s="48"/>
      <c r="F582" s="48"/>
      <c r="G582" s="48"/>
      <c r="H582" s="48"/>
    </row>
    <row r="583" spans="1:8" ht="7.5" customHeight="1" x14ac:dyDescent="0.2">
      <c r="B583" s="1" t="s">
        <v>0</v>
      </c>
      <c r="C583" s="1"/>
      <c r="D583" s="1"/>
      <c r="E583" s="1"/>
      <c r="F583" s="1"/>
      <c r="G583" s="1"/>
      <c r="H583" s="1"/>
    </row>
    <row r="584" spans="1:8" ht="17.100000000000001" customHeight="1" x14ac:dyDescent="0.2">
      <c r="A584" s="49" t="s">
        <v>304</v>
      </c>
      <c r="B584" s="50"/>
      <c r="C584" s="55" t="s">
        <v>1</v>
      </c>
      <c r="D584" s="56"/>
      <c r="E584" s="56"/>
      <c r="F584" s="56"/>
      <c r="G584" s="56"/>
      <c r="H584" s="56"/>
    </row>
    <row r="585" spans="1:8" ht="17.100000000000001" customHeight="1" x14ac:dyDescent="0.2">
      <c r="A585" s="51"/>
      <c r="B585" s="52"/>
      <c r="C585" s="57" t="s">
        <v>2</v>
      </c>
      <c r="D585" s="60" t="s">
        <v>3</v>
      </c>
      <c r="E585" s="61"/>
      <c r="F585" s="61"/>
      <c r="G585" s="61"/>
      <c r="H585" s="61"/>
    </row>
    <row r="586" spans="1:8" ht="17.100000000000001" customHeight="1" x14ac:dyDescent="0.2">
      <c r="A586" s="51"/>
      <c r="B586" s="52"/>
      <c r="C586" s="58"/>
      <c r="D586" s="57" t="s">
        <v>4</v>
      </c>
      <c r="E586" s="57" t="s">
        <v>72</v>
      </c>
      <c r="F586" s="57" t="s">
        <v>5</v>
      </c>
      <c r="G586" s="57" t="s">
        <v>73</v>
      </c>
      <c r="H586" s="62" t="s">
        <v>6</v>
      </c>
    </row>
    <row r="587" spans="1:8" ht="17.100000000000001" customHeight="1" x14ac:dyDescent="0.2">
      <c r="A587" s="51"/>
      <c r="B587" s="52"/>
      <c r="C587" s="58"/>
      <c r="D587" s="58"/>
      <c r="E587" s="58"/>
      <c r="F587" s="58"/>
      <c r="G587" s="58"/>
      <c r="H587" s="63"/>
    </row>
    <row r="588" spans="1:8" ht="17.100000000000001" customHeight="1" x14ac:dyDescent="0.2">
      <c r="A588" s="53"/>
      <c r="B588" s="54"/>
      <c r="C588" s="59"/>
      <c r="D588" s="59"/>
      <c r="E588" s="59"/>
      <c r="F588" s="59"/>
      <c r="G588" s="59"/>
      <c r="H588" s="64"/>
    </row>
    <row r="589" spans="1:8" ht="3" customHeight="1" x14ac:dyDescent="0.2">
      <c r="B589" s="24"/>
      <c r="C589" s="41"/>
      <c r="D589" s="41"/>
      <c r="E589" s="41"/>
      <c r="F589" s="41"/>
      <c r="G589" s="41"/>
      <c r="H589" s="42"/>
    </row>
    <row r="590" spans="1:8" ht="15" customHeight="1" x14ac:dyDescent="0.2">
      <c r="A590" s="12" t="s">
        <v>320</v>
      </c>
      <c r="C590" s="5"/>
      <c r="D590" s="6"/>
      <c r="E590" s="6"/>
      <c r="F590" s="27"/>
      <c r="G590" s="27"/>
      <c r="H590" s="10"/>
    </row>
    <row r="591" spans="1:8" ht="15" customHeight="1" x14ac:dyDescent="0.2">
      <c r="B591" s="12" t="s">
        <v>60</v>
      </c>
      <c r="C591" s="5">
        <f t="shared" ref="C591:C593" si="38">SUM(D591:H591)</f>
        <v>164</v>
      </c>
      <c r="D591" s="7">
        <v>145</v>
      </c>
      <c r="E591" s="7">
        <v>13</v>
      </c>
      <c r="F591" s="27">
        <v>1</v>
      </c>
      <c r="G591" s="27">
        <v>2</v>
      </c>
      <c r="H591" s="10">
        <v>3</v>
      </c>
    </row>
    <row r="592" spans="1:8" ht="15" customHeight="1" x14ac:dyDescent="0.2">
      <c r="B592" s="12" t="s">
        <v>62</v>
      </c>
      <c r="C592" s="5">
        <f t="shared" si="38"/>
        <v>15</v>
      </c>
      <c r="D592" s="7">
        <v>8</v>
      </c>
      <c r="E592" s="27">
        <v>3</v>
      </c>
      <c r="F592" s="27" t="s">
        <v>303</v>
      </c>
      <c r="G592" s="7">
        <v>1</v>
      </c>
      <c r="H592" s="32">
        <v>3</v>
      </c>
    </row>
    <row r="593" spans="1:8" ht="15" customHeight="1" x14ac:dyDescent="0.2">
      <c r="B593" s="12" t="s">
        <v>64</v>
      </c>
      <c r="C593" s="5">
        <f t="shared" si="38"/>
        <v>240</v>
      </c>
      <c r="D593" s="7">
        <v>206</v>
      </c>
      <c r="E593" s="7">
        <v>16</v>
      </c>
      <c r="F593" s="7">
        <v>12</v>
      </c>
      <c r="G593" s="15">
        <v>5</v>
      </c>
      <c r="H593" s="32">
        <v>1</v>
      </c>
    </row>
    <row r="594" spans="1:8" ht="15" customHeight="1" x14ac:dyDescent="0.2">
      <c r="A594" s="3" t="s">
        <v>91</v>
      </c>
      <c r="B594" s="4"/>
      <c r="C594" s="5">
        <f t="shared" ref="C594:C609" si="39">SUM(D594:H594)</f>
        <v>1343</v>
      </c>
      <c r="D594" s="5">
        <f t="shared" ref="D594:H594" si="40">SUM(D595:D597)</f>
        <v>1230</v>
      </c>
      <c r="E594" s="5">
        <f t="shared" si="40"/>
        <v>70</v>
      </c>
      <c r="F594" s="5">
        <f t="shared" si="40"/>
        <v>30</v>
      </c>
      <c r="G594" s="5">
        <f t="shared" si="40"/>
        <v>5</v>
      </c>
      <c r="H594" s="21">
        <f t="shared" si="40"/>
        <v>8</v>
      </c>
    </row>
    <row r="595" spans="1:8" ht="15" customHeight="1" x14ac:dyDescent="0.2">
      <c r="B595" s="12" t="s">
        <v>54</v>
      </c>
      <c r="C595" s="5">
        <f t="shared" si="39"/>
        <v>101</v>
      </c>
      <c r="D595" s="7">
        <v>98</v>
      </c>
      <c r="E595" s="27" t="s">
        <v>303</v>
      </c>
      <c r="F595" s="27">
        <v>1</v>
      </c>
      <c r="G595" s="27">
        <v>2</v>
      </c>
      <c r="H595" s="32" t="s">
        <v>303</v>
      </c>
    </row>
    <row r="596" spans="1:8" ht="15" customHeight="1" x14ac:dyDescent="0.2">
      <c r="B596" s="12" t="s">
        <v>60</v>
      </c>
      <c r="C596" s="5">
        <f t="shared" si="39"/>
        <v>735</v>
      </c>
      <c r="D596" s="7">
        <v>685</v>
      </c>
      <c r="E596" s="7">
        <v>35</v>
      </c>
      <c r="F596" s="7">
        <v>10</v>
      </c>
      <c r="G596" s="27">
        <v>1</v>
      </c>
      <c r="H596" s="10">
        <v>4</v>
      </c>
    </row>
    <row r="597" spans="1:8" ht="15" customHeight="1" x14ac:dyDescent="0.2">
      <c r="B597" s="12" t="s">
        <v>64</v>
      </c>
      <c r="C597" s="5">
        <f t="shared" si="39"/>
        <v>507</v>
      </c>
      <c r="D597" s="7">
        <v>447</v>
      </c>
      <c r="E597" s="7">
        <v>35</v>
      </c>
      <c r="F597" s="7">
        <v>19</v>
      </c>
      <c r="G597" s="7">
        <v>2</v>
      </c>
      <c r="H597" s="32">
        <v>4</v>
      </c>
    </row>
    <row r="598" spans="1:8" ht="15" customHeight="1" x14ac:dyDescent="0.2">
      <c r="A598" s="3" t="s">
        <v>94</v>
      </c>
      <c r="B598" s="4"/>
      <c r="C598" s="5">
        <f t="shared" si="39"/>
        <v>708</v>
      </c>
      <c r="D598" s="5">
        <f t="shared" ref="D598:H598" si="41">SUM(D599:D600)</f>
        <v>633</v>
      </c>
      <c r="E598" s="5">
        <f t="shared" si="41"/>
        <v>40</v>
      </c>
      <c r="F598" s="5">
        <f t="shared" si="41"/>
        <v>18</v>
      </c>
      <c r="G598" s="5">
        <f t="shared" si="41"/>
        <v>12</v>
      </c>
      <c r="H598" s="21">
        <f t="shared" si="41"/>
        <v>5</v>
      </c>
    </row>
    <row r="599" spans="1:8" ht="15" customHeight="1" x14ac:dyDescent="0.2">
      <c r="B599" s="12" t="s">
        <v>258</v>
      </c>
      <c r="C599" s="5">
        <f t="shared" si="39"/>
        <v>370</v>
      </c>
      <c r="D599" s="7">
        <v>344</v>
      </c>
      <c r="E599" s="7">
        <v>10</v>
      </c>
      <c r="F599" s="7">
        <v>6</v>
      </c>
      <c r="G599" s="7">
        <v>7</v>
      </c>
      <c r="H599" s="32">
        <v>3</v>
      </c>
    </row>
    <row r="600" spans="1:8" ht="15" customHeight="1" x14ac:dyDescent="0.2">
      <c r="B600" s="12" t="s">
        <v>64</v>
      </c>
      <c r="C600" s="5">
        <f t="shared" si="39"/>
        <v>338</v>
      </c>
      <c r="D600" s="7">
        <v>289</v>
      </c>
      <c r="E600" s="7">
        <v>30</v>
      </c>
      <c r="F600" s="7">
        <v>12</v>
      </c>
      <c r="G600" s="15">
        <v>5</v>
      </c>
      <c r="H600" s="32">
        <v>2</v>
      </c>
    </row>
    <row r="601" spans="1:8" ht="15" customHeight="1" x14ac:dyDescent="0.2">
      <c r="A601" s="3" t="s">
        <v>217</v>
      </c>
      <c r="B601" s="4"/>
      <c r="C601" s="5">
        <f t="shared" si="39"/>
        <v>494</v>
      </c>
      <c r="D601" s="5">
        <f t="shared" ref="D601:H601" si="42">SUM(D602:D604)</f>
        <v>406</v>
      </c>
      <c r="E601" s="5">
        <f t="shared" si="42"/>
        <v>59</v>
      </c>
      <c r="F601" s="5">
        <f t="shared" si="42"/>
        <v>11</v>
      </c>
      <c r="G601" s="5">
        <f t="shared" si="42"/>
        <v>7</v>
      </c>
      <c r="H601" s="21">
        <f t="shared" si="42"/>
        <v>11</v>
      </c>
    </row>
    <row r="602" spans="1:8" ht="15" customHeight="1" x14ac:dyDescent="0.2">
      <c r="B602" s="12" t="s">
        <v>258</v>
      </c>
      <c r="C602" s="5">
        <f t="shared" si="39"/>
        <v>164</v>
      </c>
      <c r="D602" s="7">
        <v>147</v>
      </c>
      <c r="E602" s="7">
        <v>8</v>
      </c>
      <c r="F602" s="7">
        <v>5</v>
      </c>
      <c r="G602" s="27" t="s">
        <v>303</v>
      </c>
      <c r="H602" s="10">
        <v>4</v>
      </c>
    </row>
    <row r="603" spans="1:8" ht="15" customHeight="1" x14ac:dyDescent="0.2">
      <c r="B603" s="12" t="s">
        <v>302</v>
      </c>
      <c r="C603" s="5">
        <f t="shared" si="39"/>
        <v>84</v>
      </c>
      <c r="D603" s="7">
        <v>68</v>
      </c>
      <c r="E603" s="7">
        <v>9</v>
      </c>
      <c r="F603" s="7">
        <v>1</v>
      </c>
      <c r="G603" s="27">
        <v>2</v>
      </c>
      <c r="H603" s="32">
        <v>4</v>
      </c>
    </row>
    <row r="604" spans="1:8" ht="15" customHeight="1" x14ac:dyDescent="0.2">
      <c r="B604" s="12" t="s">
        <v>64</v>
      </c>
      <c r="C604" s="5">
        <f t="shared" si="39"/>
        <v>246</v>
      </c>
      <c r="D604" s="7">
        <v>191</v>
      </c>
      <c r="E604" s="7">
        <v>42</v>
      </c>
      <c r="F604" s="34">
        <v>5</v>
      </c>
      <c r="G604" s="7">
        <v>5</v>
      </c>
      <c r="H604" s="10">
        <v>3</v>
      </c>
    </row>
    <row r="605" spans="1:8" ht="15" customHeight="1" x14ac:dyDescent="0.25">
      <c r="A605" s="3" t="s">
        <v>97</v>
      </c>
      <c r="B605" s="4"/>
      <c r="C605" s="5">
        <f t="shared" si="39"/>
        <v>49</v>
      </c>
      <c r="D605" s="5">
        <f t="shared" ref="D605:H605" si="43">SUM(D606:D606)</f>
        <v>36</v>
      </c>
      <c r="E605" s="5">
        <f t="shared" si="43"/>
        <v>11</v>
      </c>
      <c r="F605" s="5">
        <f t="shared" si="43"/>
        <v>1</v>
      </c>
      <c r="G605" s="33" t="s">
        <v>303</v>
      </c>
      <c r="H605" s="21">
        <f t="shared" si="43"/>
        <v>1</v>
      </c>
    </row>
    <row r="606" spans="1:8" ht="15" customHeight="1" x14ac:dyDescent="0.2">
      <c r="B606" s="12" t="s">
        <v>64</v>
      </c>
      <c r="C606" s="5">
        <f t="shared" si="39"/>
        <v>49</v>
      </c>
      <c r="D606" s="7">
        <v>36</v>
      </c>
      <c r="E606" s="7">
        <v>11</v>
      </c>
      <c r="F606" s="7">
        <v>1</v>
      </c>
      <c r="G606" s="27" t="s">
        <v>303</v>
      </c>
      <c r="H606" s="10">
        <v>1</v>
      </c>
    </row>
    <row r="607" spans="1:8" ht="15" customHeight="1" x14ac:dyDescent="0.2">
      <c r="A607" s="3" t="s">
        <v>93</v>
      </c>
      <c r="B607" s="4"/>
      <c r="C607" s="5">
        <f t="shared" si="39"/>
        <v>129</v>
      </c>
      <c r="D607" s="5">
        <f t="shared" ref="D607:H607" si="44">SUM(D608:D609)</f>
        <v>104</v>
      </c>
      <c r="E607" s="5">
        <f t="shared" si="44"/>
        <v>8</v>
      </c>
      <c r="F607" s="5">
        <f t="shared" si="44"/>
        <v>6</v>
      </c>
      <c r="G607" s="5">
        <f t="shared" si="44"/>
        <v>7</v>
      </c>
      <c r="H607" s="21">
        <f t="shared" si="44"/>
        <v>4</v>
      </c>
    </row>
    <row r="608" spans="1:8" ht="15" customHeight="1" x14ac:dyDescent="0.2">
      <c r="B608" s="12" t="s">
        <v>60</v>
      </c>
      <c r="C608" s="5">
        <f t="shared" si="39"/>
        <v>29</v>
      </c>
      <c r="D608" s="7">
        <v>21</v>
      </c>
      <c r="E608" s="27">
        <v>2</v>
      </c>
      <c r="F608" s="27">
        <v>1</v>
      </c>
      <c r="G608" s="7">
        <v>5</v>
      </c>
      <c r="H608" s="32" t="s">
        <v>303</v>
      </c>
    </row>
    <row r="609" spans="1:8" ht="15" customHeight="1" x14ac:dyDescent="0.2">
      <c r="B609" s="12" t="s">
        <v>64</v>
      </c>
      <c r="C609" s="5">
        <f t="shared" si="39"/>
        <v>100</v>
      </c>
      <c r="D609" s="7">
        <v>83</v>
      </c>
      <c r="E609" s="7">
        <v>6</v>
      </c>
      <c r="F609" s="7">
        <v>5</v>
      </c>
      <c r="G609" s="15">
        <v>2</v>
      </c>
      <c r="H609" s="32">
        <v>4</v>
      </c>
    </row>
    <row r="610" spans="1:8" ht="15" customHeight="1" x14ac:dyDescent="0.2">
      <c r="A610" s="3" t="s">
        <v>85</v>
      </c>
      <c r="B610" s="4"/>
      <c r="C610" s="5">
        <f t="shared" ref="C610:C615" si="45">SUM(D610:H610)</f>
        <v>625</v>
      </c>
      <c r="D610" s="5">
        <f t="shared" ref="D610:H610" si="46">SUM(D611:D615)</f>
        <v>542</v>
      </c>
      <c r="E610" s="5">
        <f t="shared" si="46"/>
        <v>59</v>
      </c>
      <c r="F610" s="5">
        <f t="shared" si="46"/>
        <v>16</v>
      </c>
      <c r="G610" s="5">
        <f t="shared" si="46"/>
        <v>3</v>
      </c>
      <c r="H610" s="21">
        <f t="shared" si="46"/>
        <v>5</v>
      </c>
    </row>
    <row r="611" spans="1:8" ht="15" customHeight="1" x14ac:dyDescent="0.2">
      <c r="B611" s="26" t="s">
        <v>21</v>
      </c>
      <c r="C611" s="5">
        <f t="shared" si="45"/>
        <v>38</v>
      </c>
      <c r="D611" s="7">
        <v>36</v>
      </c>
      <c r="E611" s="27">
        <v>2</v>
      </c>
      <c r="F611" s="27" t="s">
        <v>303</v>
      </c>
      <c r="G611" s="27" t="s">
        <v>303</v>
      </c>
      <c r="H611" s="32" t="s">
        <v>303</v>
      </c>
    </row>
    <row r="612" spans="1:8" ht="15" customHeight="1" x14ac:dyDescent="0.2">
      <c r="A612" s="28"/>
      <c r="B612" s="26" t="s">
        <v>25</v>
      </c>
      <c r="C612" s="5">
        <f t="shared" si="45"/>
        <v>107</v>
      </c>
      <c r="D612" s="7">
        <v>95</v>
      </c>
      <c r="E612" s="27">
        <v>3</v>
      </c>
      <c r="F612" s="7">
        <v>7</v>
      </c>
      <c r="G612" s="27">
        <v>1</v>
      </c>
      <c r="H612" s="32">
        <v>1</v>
      </c>
    </row>
    <row r="613" spans="1:8" ht="15" customHeight="1" x14ac:dyDescent="0.2">
      <c r="A613" s="28"/>
      <c r="B613" s="12" t="s">
        <v>29</v>
      </c>
      <c r="C613" s="5">
        <f t="shared" si="45"/>
        <v>24</v>
      </c>
      <c r="D613" s="7">
        <v>21</v>
      </c>
      <c r="E613" s="27">
        <v>2</v>
      </c>
      <c r="F613" s="27">
        <v>1</v>
      </c>
      <c r="G613" s="27" t="s">
        <v>303</v>
      </c>
      <c r="H613" s="32" t="s">
        <v>303</v>
      </c>
    </row>
    <row r="614" spans="1:8" ht="15" customHeight="1" x14ac:dyDescent="0.2">
      <c r="B614" s="26" t="s">
        <v>63</v>
      </c>
      <c r="C614" s="5">
        <f t="shared" si="45"/>
        <v>48</v>
      </c>
      <c r="D614" s="7">
        <v>34</v>
      </c>
      <c r="E614" s="7">
        <v>12</v>
      </c>
      <c r="F614" s="27" t="s">
        <v>303</v>
      </c>
      <c r="G614" s="27">
        <v>1</v>
      </c>
      <c r="H614" s="32">
        <v>1</v>
      </c>
    </row>
    <row r="615" spans="1:8" ht="15" customHeight="1" x14ac:dyDescent="0.2">
      <c r="B615" s="12" t="s">
        <v>64</v>
      </c>
      <c r="C615" s="5">
        <f t="shared" si="45"/>
        <v>408</v>
      </c>
      <c r="D615" s="7">
        <v>356</v>
      </c>
      <c r="E615" s="7">
        <v>40</v>
      </c>
      <c r="F615" s="7">
        <v>8</v>
      </c>
      <c r="G615" s="27">
        <v>1</v>
      </c>
      <c r="H615" s="10">
        <v>3</v>
      </c>
    </row>
    <row r="616" spans="1:8" ht="5.25" customHeight="1" x14ac:dyDescent="0.2">
      <c r="A616" s="31"/>
      <c r="B616" s="16"/>
      <c r="C616" s="17"/>
      <c r="D616" s="17"/>
      <c r="E616" s="17"/>
      <c r="F616" s="17"/>
      <c r="G616" s="17"/>
      <c r="H616" s="36"/>
    </row>
    <row r="617" spans="1:8" ht="15" customHeight="1" x14ac:dyDescent="0.2">
      <c r="A617" s="18" t="s">
        <v>308</v>
      </c>
      <c r="C617" s="2"/>
      <c r="D617" s="2"/>
      <c r="E617" s="2"/>
      <c r="F617" s="2"/>
      <c r="G617" s="2"/>
      <c r="H617" s="2"/>
    </row>
    <row r="618" spans="1:8" ht="15" customHeight="1" x14ac:dyDescent="0.2">
      <c r="A618" s="18" t="s">
        <v>311</v>
      </c>
      <c r="C618" s="2"/>
      <c r="D618" s="2"/>
      <c r="E618" s="2"/>
      <c r="F618" s="2"/>
      <c r="G618" s="2"/>
      <c r="H618" s="2"/>
    </row>
    <row r="619" spans="1:8" ht="15" customHeight="1" x14ac:dyDescent="0.2">
      <c r="A619" s="20" t="s">
        <v>7</v>
      </c>
      <c r="C619" s="9"/>
      <c r="D619" s="9"/>
      <c r="E619" s="9"/>
      <c r="F619" s="9"/>
      <c r="G619" s="19"/>
      <c r="H619" s="9"/>
    </row>
    <row r="620" spans="1:8" ht="15" customHeight="1" x14ac:dyDescent="0.2"/>
    <row r="621" spans="1:8" ht="15" customHeight="1" x14ac:dyDescent="0.2"/>
    <row r="622" spans="1:8" ht="15" customHeight="1" x14ac:dyDescent="0.2"/>
    <row r="623" spans="1:8" ht="15" customHeight="1" x14ac:dyDescent="0.2"/>
    <row r="624" spans="1:8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7.100000000000001" customHeight="1" x14ac:dyDescent="0.2"/>
    <row r="652" ht="17.100000000000001" customHeight="1" x14ac:dyDescent="0.2"/>
    <row r="653" ht="17.100000000000001" customHeight="1" x14ac:dyDescent="0.2"/>
    <row r="654" ht="17.100000000000001" customHeight="1" x14ac:dyDescent="0.2"/>
    <row r="655" ht="17.100000000000001" customHeight="1" x14ac:dyDescent="0.2"/>
    <row r="656" ht="17.100000000000001" customHeight="1" x14ac:dyDescent="0.2"/>
    <row r="657" ht="17.100000000000001" customHeight="1" x14ac:dyDescent="0.2"/>
    <row r="658" ht="17.100000000000001" customHeight="1" x14ac:dyDescent="0.2"/>
    <row r="659" ht="17.100000000000001" customHeight="1" x14ac:dyDescent="0.2"/>
    <row r="660" ht="17.100000000000001" customHeight="1" x14ac:dyDescent="0.2"/>
    <row r="661" ht="17.100000000000001" customHeight="1" x14ac:dyDescent="0.2"/>
    <row r="662" ht="17.100000000000001" customHeight="1" x14ac:dyDescent="0.2"/>
    <row r="663" ht="17.100000000000001" customHeight="1" x14ac:dyDescent="0.2"/>
    <row r="664" ht="17.100000000000001" customHeight="1" x14ac:dyDescent="0.2"/>
    <row r="665" ht="17.100000000000001" customHeight="1" x14ac:dyDescent="0.2"/>
    <row r="666" ht="17.100000000000001" customHeight="1" x14ac:dyDescent="0.2"/>
    <row r="667" ht="17.100000000000001" customHeight="1" x14ac:dyDescent="0.2"/>
    <row r="668" ht="17.100000000000001" customHeight="1" x14ac:dyDescent="0.2"/>
    <row r="669" ht="17.100000000000001" customHeight="1" x14ac:dyDescent="0.2"/>
    <row r="670" ht="17.100000000000001" customHeight="1" x14ac:dyDescent="0.2"/>
    <row r="671" ht="17.100000000000001" customHeight="1" x14ac:dyDescent="0.2"/>
    <row r="672" ht="17.100000000000001" customHeight="1" x14ac:dyDescent="0.2"/>
    <row r="673" ht="17.100000000000001" customHeight="1" x14ac:dyDescent="0.2"/>
    <row r="674" ht="17.100000000000001" customHeight="1" x14ac:dyDescent="0.2"/>
    <row r="675" ht="17.100000000000001" customHeight="1" x14ac:dyDescent="0.2"/>
    <row r="676" ht="17.100000000000001" customHeight="1" x14ac:dyDescent="0.2"/>
    <row r="677" ht="17.100000000000001" customHeight="1" x14ac:dyDescent="0.2"/>
    <row r="678" ht="17.100000000000001" customHeight="1" x14ac:dyDescent="0.2"/>
    <row r="679" ht="17.100000000000001" customHeight="1" x14ac:dyDescent="0.2"/>
    <row r="680" ht="17.100000000000001" customHeight="1" x14ac:dyDescent="0.2"/>
    <row r="681" ht="17.100000000000001" customHeight="1" x14ac:dyDescent="0.2"/>
    <row r="682" ht="17.100000000000001" customHeight="1" x14ac:dyDescent="0.2"/>
    <row r="683" ht="17.100000000000001" customHeight="1" x14ac:dyDescent="0.2"/>
    <row r="684" ht="17.100000000000001" customHeight="1" x14ac:dyDescent="0.2"/>
    <row r="685" ht="17.100000000000001" customHeight="1" x14ac:dyDescent="0.2"/>
    <row r="686" ht="17.100000000000001" customHeight="1" x14ac:dyDescent="0.2"/>
    <row r="687" ht="17.100000000000001" customHeight="1" x14ac:dyDescent="0.2"/>
    <row r="688" ht="17.100000000000001" customHeight="1" x14ac:dyDescent="0.2"/>
    <row r="689" ht="17.100000000000001" customHeight="1" x14ac:dyDescent="0.2"/>
    <row r="690" ht="16.5" customHeight="1" x14ac:dyDescent="0.2"/>
    <row r="691" ht="16.5" customHeight="1" x14ac:dyDescent="0.2"/>
    <row r="692" ht="16.5" customHeight="1" x14ac:dyDescent="0.2"/>
    <row r="693" ht="16.5" customHeight="1" x14ac:dyDescent="0.2"/>
    <row r="694" ht="16.5" customHeight="1" x14ac:dyDescent="0.2"/>
    <row r="695" ht="16.5" customHeight="1" x14ac:dyDescent="0.2"/>
    <row r="696" ht="16.5" customHeight="1" x14ac:dyDescent="0.2"/>
    <row r="697" ht="16.5" customHeight="1" x14ac:dyDescent="0.2"/>
    <row r="698" ht="16.5" customHeight="1" x14ac:dyDescent="0.2"/>
    <row r="699" ht="16.5" customHeight="1" x14ac:dyDescent="0.2"/>
    <row r="700" ht="16.5" customHeight="1" x14ac:dyDescent="0.2"/>
    <row r="701" ht="16.5" customHeight="1" x14ac:dyDescent="0.2"/>
    <row r="702" ht="16.5" customHeight="1" x14ac:dyDescent="0.2"/>
    <row r="703" ht="16.5" customHeight="1" x14ac:dyDescent="0.2"/>
    <row r="704" ht="16.5" customHeight="1" x14ac:dyDescent="0.2"/>
    <row r="705" ht="16.5" customHeight="1" x14ac:dyDescent="0.2"/>
  </sheetData>
  <mergeCells count="154">
    <mergeCell ref="H6:H8"/>
    <mergeCell ref="A2:H2"/>
    <mergeCell ref="A1:H1"/>
    <mergeCell ref="C4:H4"/>
    <mergeCell ref="C5:C8"/>
    <mergeCell ref="D5:H5"/>
    <mergeCell ref="A4:B8"/>
    <mergeCell ref="D6:D8"/>
    <mergeCell ref="E6:E8"/>
    <mergeCell ref="F6:F8"/>
    <mergeCell ref="G6:G8"/>
    <mergeCell ref="A45:H45"/>
    <mergeCell ref="A46:H46"/>
    <mergeCell ref="A48:B52"/>
    <mergeCell ref="C48:H48"/>
    <mergeCell ref="C49:C52"/>
    <mergeCell ref="D49:H49"/>
    <mergeCell ref="D50:D52"/>
    <mergeCell ref="E50:E52"/>
    <mergeCell ref="F50:F52"/>
    <mergeCell ref="G50:G52"/>
    <mergeCell ref="H50:H52"/>
    <mergeCell ref="A134:H134"/>
    <mergeCell ref="A135:H135"/>
    <mergeCell ref="A90:H90"/>
    <mergeCell ref="A91:H91"/>
    <mergeCell ref="A93:B97"/>
    <mergeCell ref="C93:H93"/>
    <mergeCell ref="C94:C97"/>
    <mergeCell ref="D94:H94"/>
    <mergeCell ref="D95:D97"/>
    <mergeCell ref="E95:E97"/>
    <mergeCell ref="F95:F97"/>
    <mergeCell ref="G95:G97"/>
    <mergeCell ref="H95:H97"/>
    <mergeCell ref="A179:H179"/>
    <mergeCell ref="A180:H180"/>
    <mergeCell ref="A182:B186"/>
    <mergeCell ref="C182:H182"/>
    <mergeCell ref="C183:C186"/>
    <mergeCell ref="D183:H183"/>
    <mergeCell ref="D184:D186"/>
    <mergeCell ref="E184:E186"/>
    <mergeCell ref="F184:F186"/>
    <mergeCell ref="G184:G186"/>
    <mergeCell ref="H184:H186"/>
    <mergeCell ref="A269:H269"/>
    <mergeCell ref="A270:H270"/>
    <mergeCell ref="A272:B276"/>
    <mergeCell ref="C272:H272"/>
    <mergeCell ref="C273:C276"/>
    <mergeCell ref="D273:H273"/>
    <mergeCell ref="D274:D276"/>
    <mergeCell ref="E274:E276"/>
    <mergeCell ref="F274:F276"/>
    <mergeCell ref="G274:G276"/>
    <mergeCell ref="H274:H276"/>
    <mergeCell ref="A357:H357"/>
    <mergeCell ref="A358:H358"/>
    <mergeCell ref="A360:B364"/>
    <mergeCell ref="C360:H360"/>
    <mergeCell ref="C361:C364"/>
    <mergeCell ref="D361:H361"/>
    <mergeCell ref="D362:D364"/>
    <mergeCell ref="E362:E364"/>
    <mergeCell ref="F362:F364"/>
    <mergeCell ref="G362:G364"/>
    <mergeCell ref="H362:H364"/>
    <mergeCell ref="A401:H401"/>
    <mergeCell ref="A402:H402"/>
    <mergeCell ref="A404:B408"/>
    <mergeCell ref="C404:H404"/>
    <mergeCell ref="C405:C408"/>
    <mergeCell ref="D405:H405"/>
    <mergeCell ref="D406:D408"/>
    <mergeCell ref="E406:E408"/>
    <mergeCell ref="F406:F408"/>
    <mergeCell ref="G406:G408"/>
    <mergeCell ref="H406:H408"/>
    <mergeCell ref="A536:H536"/>
    <mergeCell ref="A537:H537"/>
    <mergeCell ref="A539:B543"/>
    <mergeCell ref="C539:H539"/>
    <mergeCell ref="C540:C543"/>
    <mergeCell ref="D540:H540"/>
    <mergeCell ref="D541:D543"/>
    <mergeCell ref="E541:E543"/>
    <mergeCell ref="F541:F543"/>
    <mergeCell ref="G541:G543"/>
    <mergeCell ref="H541:H543"/>
    <mergeCell ref="A582:H582"/>
    <mergeCell ref="A584:B588"/>
    <mergeCell ref="C584:H584"/>
    <mergeCell ref="C585:C588"/>
    <mergeCell ref="D585:H585"/>
    <mergeCell ref="D586:D588"/>
    <mergeCell ref="E586:E588"/>
    <mergeCell ref="F586:F588"/>
    <mergeCell ref="G586:G588"/>
    <mergeCell ref="H586:H588"/>
    <mergeCell ref="A137:B141"/>
    <mergeCell ref="C137:H137"/>
    <mergeCell ref="C138:C141"/>
    <mergeCell ref="D138:H138"/>
    <mergeCell ref="D139:D141"/>
    <mergeCell ref="E139:E141"/>
    <mergeCell ref="F139:F141"/>
    <mergeCell ref="G139:G141"/>
    <mergeCell ref="H139:H141"/>
    <mergeCell ref="A313:H313"/>
    <mergeCell ref="A314:H314"/>
    <mergeCell ref="A316:B320"/>
    <mergeCell ref="C316:H316"/>
    <mergeCell ref="C317:C320"/>
    <mergeCell ref="D317:H317"/>
    <mergeCell ref="D318:D320"/>
    <mergeCell ref="E318:E320"/>
    <mergeCell ref="F318:F320"/>
    <mergeCell ref="G318:G320"/>
    <mergeCell ref="H318:H320"/>
    <mergeCell ref="A447:H447"/>
    <mergeCell ref="A449:B453"/>
    <mergeCell ref="C449:H449"/>
    <mergeCell ref="C450:C453"/>
    <mergeCell ref="D450:H450"/>
    <mergeCell ref="D451:D453"/>
    <mergeCell ref="E451:E453"/>
    <mergeCell ref="F451:F453"/>
    <mergeCell ref="G451:G453"/>
    <mergeCell ref="H451:H453"/>
    <mergeCell ref="A581:H581"/>
    <mergeCell ref="A224:H224"/>
    <mergeCell ref="A225:H225"/>
    <mergeCell ref="A227:B231"/>
    <mergeCell ref="C227:H227"/>
    <mergeCell ref="C228:C231"/>
    <mergeCell ref="D228:H228"/>
    <mergeCell ref="D229:D231"/>
    <mergeCell ref="E229:E231"/>
    <mergeCell ref="F229:F231"/>
    <mergeCell ref="G229:G231"/>
    <mergeCell ref="H229:H231"/>
    <mergeCell ref="A491:H491"/>
    <mergeCell ref="A492:H492"/>
    <mergeCell ref="A494:B498"/>
    <mergeCell ref="C494:H494"/>
    <mergeCell ref="C495:C498"/>
    <mergeCell ref="D495:H495"/>
    <mergeCell ref="D496:D498"/>
    <mergeCell ref="E496:E498"/>
    <mergeCell ref="F496:F498"/>
    <mergeCell ref="G496:G498"/>
    <mergeCell ref="H496:H498"/>
    <mergeCell ref="A446:H446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04-2019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MIRNA RODRIGUEZ</cp:lastModifiedBy>
  <cp:lastPrinted>2021-01-26T19:29:15Z</cp:lastPrinted>
  <dcterms:created xsi:type="dcterms:W3CDTF">2017-11-21T14:23:11Z</dcterms:created>
  <dcterms:modified xsi:type="dcterms:W3CDTF">2021-01-27T15:25:42Z</dcterms:modified>
</cp:coreProperties>
</file>