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7375" windowHeight="10845"/>
  </bookViews>
  <sheets>
    <sheet name="27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B137" i="1"/>
  <c r="D122" i="1"/>
  <c r="E34" i="1"/>
  <c r="F34" i="1"/>
  <c r="G34" i="1"/>
  <c r="D34" i="1"/>
  <c r="G66" i="1"/>
  <c r="E97" i="1"/>
  <c r="D97" i="1"/>
  <c r="B138" i="1"/>
  <c r="E118" i="1"/>
  <c r="F109" i="1"/>
  <c r="G109" i="1"/>
  <c r="H109" i="1"/>
  <c r="I109" i="1"/>
  <c r="E109" i="1"/>
  <c r="D109" i="1"/>
  <c r="C102" i="1"/>
  <c r="C101" i="1" s="1"/>
  <c r="C76" i="1"/>
  <c r="G76" i="1"/>
  <c r="D78" i="1"/>
  <c r="D77" i="1" s="1"/>
  <c r="E78" i="1"/>
  <c r="E77" i="1" s="1"/>
  <c r="F78" i="1"/>
  <c r="F77" i="1" s="1"/>
  <c r="H76" i="1"/>
  <c r="I76" i="1"/>
  <c r="I94" i="1"/>
  <c r="I93" i="1" s="1"/>
  <c r="H94" i="1"/>
  <c r="H93" i="1" s="1"/>
  <c r="G94" i="1"/>
  <c r="G93" i="1" s="1"/>
  <c r="F94" i="1"/>
  <c r="F93" i="1" s="1"/>
  <c r="E94" i="1"/>
  <c r="E93" i="1" s="1"/>
  <c r="D94" i="1"/>
  <c r="D93" i="1" s="1"/>
  <c r="C94" i="1"/>
  <c r="C93" i="1" s="1"/>
  <c r="D68" i="1"/>
  <c r="E68" i="1"/>
  <c r="F68" i="1"/>
  <c r="G68" i="1"/>
  <c r="H68" i="1"/>
  <c r="I68" i="1"/>
  <c r="C68" i="1"/>
  <c r="D54" i="1"/>
  <c r="D53" i="1" s="1"/>
  <c r="E20" i="1"/>
  <c r="F20" i="1"/>
  <c r="G20" i="1"/>
  <c r="H20" i="1"/>
  <c r="I20" i="1"/>
  <c r="D20" i="1"/>
  <c r="D29" i="1"/>
  <c r="F76" i="1" l="1"/>
  <c r="E76" i="1"/>
  <c r="D76" i="1"/>
  <c r="I136" i="1"/>
  <c r="H136" i="1"/>
  <c r="G136" i="1"/>
  <c r="G135" i="1" s="1"/>
  <c r="F136" i="1"/>
  <c r="F135" i="1" s="1"/>
  <c r="E136" i="1"/>
  <c r="E135" i="1" s="1"/>
  <c r="D136" i="1"/>
  <c r="D135" i="1" s="1"/>
  <c r="I73" i="1"/>
  <c r="I72" i="1" s="1"/>
  <c r="H73" i="1"/>
  <c r="H72" i="1" s="1"/>
  <c r="G73" i="1"/>
  <c r="G72" i="1" s="1"/>
  <c r="F73" i="1"/>
  <c r="F72" i="1" s="1"/>
  <c r="E73" i="1"/>
  <c r="E72" i="1" s="1"/>
  <c r="D73" i="1"/>
  <c r="D72" i="1" s="1"/>
  <c r="C73" i="1"/>
  <c r="C72" i="1" s="1"/>
  <c r="C38" i="1"/>
  <c r="C37" i="1" s="1"/>
  <c r="D38" i="1"/>
  <c r="D37" i="1" s="1"/>
  <c r="E38" i="1"/>
  <c r="E37" i="1" s="1"/>
  <c r="F38" i="1"/>
  <c r="F37" i="1" s="1"/>
  <c r="G38" i="1"/>
  <c r="G37" i="1" s="1"/>
  <c r="H38" i="1"/>
  <c r="H37" i="1" s="1"/>
  <c r="I38" i="1"/>
  <c r="I37" i="1" s="1"/>
  <c r="H135" i="1" l="1"/>
  <c r="I135" i="1"/>
  <c r="B136" i="1"/>
  <c r="G118" i="1"/>
  <c r="F118" i="1"/>
  <c r="C109" i="1"/>
  <c r="I63" i="1"/>
  <c r="H63" i="1"/>
  <c r="G63" i="1"/>
  <c r="F63" i="1"/>
  <c r="E63" i="1"/>
  <c r="C63" i="1"/>
  <c r="I60" i="1"/>
  <c r="H60" i="1"/>
  <c r="G60" i="1"/>
  <c r="F60" i="1"/>
  <c r="E60" i="1"/>
  <c r="D60" i="1"/>
  <c r="H118" i="1" l="1"/>
  <c r="I118" i="1"/>
  <c r="B135" i="1"/>
  <c r="I59" i="1"/>
  <c r="H59" i="1"/>
  <c r="G59" i="1"/>
  <c r="B123" i="1" l="1"/>
  <c r="I29" i="1"/>
  <c r="F29" i="1"/>
  <c r="B122" i="1" l="1"/>
  <c r="D114" i="1"/>
  <c r="D108" i="1" s="1"/>
  <c r="E114" i="1"/>
  <c r="E108" i="1" s="1"/>
  <c r="F114" i="1"/>
  <c r="F108" i="1" s="1"/>
  <c r="G114" i="1"/>
  <c r="G108" i="1" s="1"/>
  <c r="H114" i="1"/>
  <c r="H108" i="1" s="1"/>
  <c r="I114" i="1"/>
  <c r="I108" i="1" s="1"/>
  <c r="C54" i="1"/>
  <c r="C29" i="1"/>
  <c r="C108" i="1" l="1"/>
  <c r="C100" i="1"/>
  <c r="B121" i="1"/>
  <c r="C53" i="1"/>
  <c r="F59" i="1"/>
  <c r="E59" i="1"/>
  <c r="C60" i="1"/>
  <c r="B120" i="1" l="1"/>
  <c r="C59" i="1"/>
  <c r="D25" i="1"/>
  <c r="B119" i="1" l="1"/>
  <c r="C52" i="1"/>
  <c r="D102" i="1"/>
  <c r="D101" i="1" s="1"/>
  <c r="D100" i="1" s="1"/>
  <c r="E102" i="1"/>
  <c r="E101" i="1" s="1"/>
  <c r="E100" i="1" s="1"/>
  <c r="F102" i="1"/>
  <c r="F101" i="1" s="1"/>
  <c r="F100" i="1" s="1"/>
  <c r="G102" i="1"/>
  <c r="G101" i="1" s="1"/>
  <c r="G100" i="1" s="1"/>
  <c r="H102" i="1"/>
  <c r="H101" i="1" s="1"/>
  <c r="H100" i="1" s="1"/>
  <c r="I102" i="1"/>
  <c r="I101" i="1" s="1"/>
  <c r="I100" i="1" s="1"/>
  <c r="B118" i="1" l="1"/>
  <c r="D19" i="1"/>
  <c r="G29" i="1"/>
  <c r="C25" i="1"/>
  <c r="B117" i="1" l="1"/>
  <c r="D63" i="1"/>
  <c r="I54" i="1"/>
  <c r="I53" i="1" s="1"/>
  <c r="H54" i="1"/>
  <c r="H53" i="1" s="1"/>
  <c r="G54" i="1"/>
  <c r="G53" i="1" s="1"/>
  <c r="F54" i="1"/>
  <c r="F53" i="1" s="1"/>
  <c r="E54" i="1"/>
  <c r="H29" i="1"/>
  <c r="E29" i="1"/>
  <c r="I25" i="1"/>
  <c r="I19" i="1" s="1"/>
  <c r="H25" i="1"/>
  <c r="H19" i="1" s="1"/>
  <c r="G25" i="1"/>
  <c r="G19" i="1" s="1"/>
  <c r="F25" i="1"/>
  <c r="F19" i="1" s="1"/>
  <c r="E25" i="1"/>
  <c r="E19" i="1" s="1"/>
  <c r="C20" i="1"/>
  <c r="C19" i="1" s="1"/>
  <c r="I13" i="1"/>
  <c r="I12" i="1" s="1"/>
  <c r="H13" i="1"/>
  <c r="H12" i="1" s="1"/>
  <c r="G13" i="1"/>
  <c r="G12" i="1" s="1"/>
  <c r="F13" i="1"/>
  <c r="F12" i="1" s="1"/>
  <c r="F11" i="1" s="1"/>
  <c r="E13" i="1"/>
  <c r="E12" i="1" s="1"/>
  <c r="D13" i="1"/>
  <c r="C13" i="1"/>
  <c r="C12" i="1" s="1"/>
  <c r="I11" i="1" l="1"/>
  <c r="B116" i="1"/>
  <c r="E53" i="1"/>
  <c r="E52" i="1" s="1"/>
  <c r="D59" i="1"/>
  <c r="G11" i="1"/>
  <c r="E11" i="1"/>
  <c r="C11" i="1"/>
  <c r="H11" i="1"/>
  <c r="I52" i="1"/>
  <c r="F52" i="1"/>
  <c r="G52" i="1"/>
  <c r="H52" i="1"/>
  <c r="D12" i="1"/>
  <c r="D11" i="1" s="1"/>
  <c r="B115" i="1" l="1"/>
  <c r="D52" i="1"/>
  <c r="B114" i="1" l="1"/>
  <c r="B113" i="1" l="1"/>
  <c r="B112" i="1" l="1"/>
  <c r="B111" i="1" l="1"/>
  <c r="B110" i="1" l="1"/>
  <c r="B109" i="1" l="1"/>
  <c r="B108" i="1" l="1"/>
  <c r="B107" i="1" l="1"/>
  <c r="B106" i="1" l="1"/>
  <c r="B105" i="1" l="1"/>
  <c r="B104" i="1" l="1"/>
  <c r="B103" i="1" l="1"/>
  <c r="B102" i="1" l="1"/>
  <c r="B101" i="1" s="1"/>
  <c r="B100" i="1" s="1"/>
  <c r="B98" i="1" l="1"/>
  <c r="B97" i="1" l="1"/>
  <c r="B96" i="1" l="1"/>
  <c r="B95" i="1" l="1"/>
  <c r="B94" i="1" l="1"/>
  <c r="B93" i="1" l="1"/>
  <c r="B81" i="1" l="1"/>
  <c r="B80" i="1" l="1"/>
  <c r="B79" i="1" l="1"/>
  <c r="B78" i="1" s="1"/>
  <c r="B77" i="1" s="1"/>
  <c r="B76" i="1" s="1"/>
  <c r="B74" i="1" l="1"/>
  <c r="B73" i="1"/>
  <c r="B72" i="1" l="1"/>
  <c r="B70" i="1" l="1"/>
  <c r="B69" i="1" l="1"/>
  <c r="B68" i="1" l="1"/>
  <c r="B67" i="1" l="1"/>
  <c r="B66" i="1" l="1"/>
  <c r="B65" i="1" l="1"/>
  <c r="B64" i="1" l="1"/>
  <c r="B63" i="1" l="1"/>
  <c r="B62" i="1" l="1"/>
  <c r="B61" i="1" l="1"/>
  <c r="B60" i="1" l="1"/>
  <c r="B59" i="1" l="1"/>
  <c r="B58" i="1" l="1"/>
  <c r="B57" i="1" l="1"/>
  <c r="B56" i="1" l="1"/>
  <c r="B55" i="1" l="1"/>
  <c r="B54" i="1" l="1"/>
  <c r="B53" i="1" l="1"/>
  <c r="B52" i="1" s="1"/>
  <c r="B41" i="1" l="1"/>
  <c r="B40" i="1" l="1"/>
  <c r="B39" i="1"/>
  <c r="B38" i="1" l="1"/>
  <c r="B37" i="1" l="1"/>
  <c r="B35" i="1" l="1"/>
  <c r="B34" i="1" l="1"/>
  <c r="B33" i="1" l="1"/>
  <c r="B32" i="1" l="1"/>
  <c r="B31" i="1" l="1"/>
  <c r="B30" i="1" l="1"/>
  <c r="B29" i="1" l="1"/>
  <c r="B28" i="1" l="1"/>
  <c r="B27" i="1" l="1"/>
  <c r="B26" i="1" l="1"/>
  <c r="B25" i="1" l="1"/>
  <c r="B24" i="1" l="1"/>
  <c r="B23" i="1" l="1"/>
  <c r="B22" i="1" l="1"/>
  <c r="B21" i="1" l="1"/>
  <c r="B20" i="1" l="1"/>
  <c r="B19" i="1" l="1"/>
  <c r="B18" i="1" l="1"/>
  <c r="B17" i="1" l="1"/>
  <c r="B16" i="1" l="1"/>
  <c r="B15" i="1" l="1"/>
  <c r="B14" i="1" l="1"/>
  <c r="B13" i="1" l="1"/>
  <c r="B12" i="1" l="1"/>
  <c r="B11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<sst xmlns="http://schemas.openxmlformats.org/spreadsheetml/2006/main" count="371" uniqueCount="42">
  <si>
    <t>Conductores implicados en accidentes de tránsito fatales</t>
  </si>
  <si>
    <t>Total</t>
  </si>
  <si>
    <t>15-19</t>
  </si>
  <si>
    <t>20-29</t>
  </si>
  <si>
    <t>30-39</t>
  </si>
  <si>
    <t>40-49</t>
  </si>
  <si>
    <t>50-59</t>
  </si>
  <si>
    <t>60 y más</t>
  </si>
  <si>
    <t>-</t>
  </si>
  <si>
    <t xml:space="preserve">  -    Cantidad nula o cero.</t>
  </si>
  <si>
    <t>No espe-cificada</t>
  </si>
  <si>
    <t xml:space="preserve">Placa y tipo </t>
  </si>
  <si>
    <t>de vehículo implicado</t>
  </si>
  <si>
    <t>Particular</t>
  </si>
  <si>
    <t>Comercial</t>
  </si>
  <si>
    <t>Taxi</t>
  </si>
  <si>
    <t>Bus colegial</t>
  </si>
  <si>
    <t>Distrito de San Miguelito</t>
  </si>
  <si>
    <t>Resto de la República</t>
  </si>
  <si>
    <t>Distrito de Panamá</t>
  </si>
  <si>
    <t>Otro</t>
  </si>
  <si>
    <t xml:space="preserve">      Automóviles para pasajeros</t>
  </si>
  <si>
    <t xml:space="preserve">            Camioneta</t>
  </si>
  <si>
    <t xml:space="preserve">            Sedán y coupé</t>
  </si>
  <si>
    <t xml:space="preserve">            Pick-up (doble cabina)</t>
  </si>
  <si>
    <t xml:space="preserve">      Bicicleta</t>
  </si>
  <si>
    <t xml:space="preserve">      Motocicleta y motoneta</t>
  </si>
  <si>
    <t xml:space="preserve">            Microbús</t>
  </si>
  <si>
    <t xml:space="preserve">            Ómnibus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</si>
  <si>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</si>
  <si>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</si>
  <si>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</si>
  <si>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</si>
  <si>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 xml:space="preserve">Oficial (funcionario público y  </t>
  </si>
  <si>
    <t xml:space="preserve">     propiedad del Estado)</t>
  </si>
  <si>
    <t xml:space="preserve">Taxi </t>
  </si>
  <si>
    <t xml:space="preserve">Bus colegial </t>
  </si>
  <si>
    <t xml:space="preserve">Cuadro 27. CONDUCTORES IMPLICADOS EN ACCIDENTES DE TRÁNSITO FATALES </t>
  </si>
  <si>
    <t xml:space="preserve"> EN LA REPÚBLICA, DISTRITOS DE PANAMÁ, SAN MIGUELITO Y RESTO</t>
  </si>
  <si>
    <t xml:space="preserve">  DE LA REPÚBLICA,  POR GRUPO DE EDAD,SEGÚN PLACA </t>
  </si>
  <si>
    <t>TOTAL</t>
  </si>
  <si>
    <t xml:space="preserve"> Y TIPO DE VEHÍCULO IMPLICADO: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</si>
</sst>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3" fontId="2" fillId="0" borderId="8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distributed"/>
    </xf>
    <xf numFmtId="0" fontId="1" fillId="0" borderId="0" xfId="0" applyFont="1" applyFill="1" applyBorder="1"/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9" xfId="0" applyFont="1" applyFill="1" applyBorder="1" applyAlignment="1"/>
    <xf numFmtId="0" fontId="2" fillId="0" borderId="11" xfId="0" applyFont="1" applyFill="1" applyBorder="1" applyAlignment="1"/>
    <xf numFmtId="0" fontId="1" fillId="0" borderId="10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Alignment="1"/>
    <xf numFmtId="164" fontId="2" fillId="0" borderId="6" xfId="0" applyNumberFormat="1" applyFont="1" applyFill="1" applyBorder="1" applyAlignment="1">
      <alignment horizontal="distributed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top"/>
    </xf>
    <xf numFmtId="3" fontId="0" fillId="0" borderId="6" xfId="0" applyNumberFormat="1" applyFont="1" applyBorder="1"/>
    <xf numFmtId="164" fontId="2" fillId="0" borderId="8" xfId="0" applyNumberFormat="1" applyFont="1" applyFill="1" applyBorder="1" applyAlignment="1">
      <alignment horizontal="distributed"/>
    </xf>
    <xf numFmtId="164" fontId="1" fillId="0" borderId="8" xfId="0" applyNumberFormat="1" applyFont="1" applyFill="1" applyBorder="1" applyAlignment="1">
      <alignment horizontal="distributed"/>
    </xf>
    <xf numFmtId="3" fontId="0" fillId="0" borderId="8" xfId="0" applyNumberFormat="1" applyFont="1" applyBorder="1"/>
    <xf numFmtId="0" fontId="1" fillId="0" borderId="6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distributed"/>
    </xf>
    <xf numFmtId="164" fontId="1" fillId="0" borderId="0" xfId="0" applyNumberFormat="1" applyFont="1" applyFill="1" applyBorder="1" applyAlignment="1"/>
    <xf numFmtId="0" fontId="2" fillId="0" borderId="4" xfId="0" applyFont="1" applyFill="1" applyBorder="1" applyAlignment="1">
      <alignment horizontal="center"/>
    </xf>
    <xf numFmtId="3" fontId="0" fillId="0" borderId="6" xfId="0" applyNumberFormat="1" applyBorder="1"/>
    <xf numFmtId="3" fontId="1" fillId="0" borderId="0" xfId="0" applyNumberFormat="1" applyFont="1" applyFill="1" applyBorder="1"/>
    <xf numFmtId="3" fontId="1" fillId="0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zoomScaleNormal="100" workbookViewId="0">
      <selection sqref="A1:I1"/>
    </sheetView>
  </sheetViews>
  <sheetFormatPr baseColWidth="10" defaultRowHeight="21" customHeight="1" x14ac:dyDescent="0.2"/>
  <cols>
    <col min="1" max="1" width="28.7109375" style="2" customWidth="1"/>
    <col min="2" max="2" width="7.85546875" style="17" customWidth="1"/>
    <col min="3" max="7" width="7.42578125" style="2" customWidth="1"/>
    <col min="8" max="8" width="8" style="2" customWidth="1"/>
    <col min="9" max="9" width="9.42578125" style="2" customWidth="1"/>
    <col min="10" max="10" width="11.42578125" style="1"/>
    <col min="11" max="234" width="11.42578125" style="2"/>
    <col min="235" max="235" width="37.28515625" style="2" customWidth="1"/>
    <col min="236" max="236" width="9" style="2" customWidth="1"/>
    <col min="237" max="237" width="8.5703125" style="2" customWidth="1"/>
    <col min="238" max="243" width="9" style="2" customWidth="1"/>
    <col min="244" max="244" width="11" style="2" customWidth="1"/>
    <col min="245" max="490" width="11.42578125" style="2"/>
    <col min="491" max="491" width="37.28515625" style="2" customWidth="1"/>
    <col min="492" max="492" width="9" style="2" customWidth="1"/>
    <col min="493" max="493" width="8.5703125" style="2" customWidth="1"/>
    <col min="494" max="499" width="9" style="2" customWidth="1"/>
    <col min="500" max="500" width="11" style="2" customWidth="1"/>
    <col min="501" max="746" width="11.42578125" style="2"/>
    <col min="747" max="747" width="37.28515625" style="2" customWidth="1"/>
    <col min="748" max="748" width="9" style="2" customWidth="1"/>
    <col min="749" max="749" width="8.5703125" style="2" customWidth="1"/>
    <col min="750" max="755" width="9" style="2" customWidth="1"/>
    <col min="756" max="756" width="11" style="2" customWidth="1"/>
    <col min="757" max="1002" width="11.42578125" style="2"/>
    <col min="1003" max="1003" width="37.28515625" style="2" customWidth="1"/>
    <col min="1004" max="1004" width="9" style="2" customWidth="1"/>
    <col min="1005" max="1005" width="8.5703125" style="2" customWidth="1"/>
    <col min="1006" max="1011" width="9" style="2" customWidth="1"/>
    <col min="1012" max="1012" width="11" style="2" customWidth="1"/>
    <col min="1013" max="1258" width="11.42578125" style="2"/>
    <col min="1259" max="1259" width="37.28515625" style="2" customWidth="1"/>
    <col min="1260" max="1260" width="9" style="2" customWidth="1"/>
    <col min="1261" max="1261" width="8.5703125" style="2" customWidth="1"/>
    <col min="1262" max="1267" width="9" style="2" customWidth="1"/>
    <col min="1268" max="1268" width="11" style="2" customWidth="1"/>
    <col min="1269" max="1514" width="11.42578125" style="2"/>
    <col min="1515" max="1515" width="37.28515625" style="2" customWidth="1"/>
    <col min="1516" max="1516" width="9" style="2" customWidth="1"/>
    <col min="1517" max="1517" width="8.5703125" style="2" customWidth="1"/>
    <col min="1518" max="1523" width="9" style="2" customWidth="1"/>
    <col min="1524" max="1524" width="11" style="2" customWidth="1"/>
    <col min="1525" max="1770" width="11.42578125" style="2"/>
    <col min="1771" max="1771" width="37.28515625" style="2" customWidth="1"/>
    <col min="1772" max="1772" width="9" style="2" customWidth="1"/>
    <col min="1773" max="1773" width="8.5703125" style="2" customWidth="1"/>
    <col min="1774" max="1779" width="9" style="2" customWidth="1"/>
    <col min="1780" max="1780" width="11" style="2" customWidth="1"/>
    <col min="1781" max="2026" width="11.42578125" style="2"/>
    <col min="2027" max="2027" width="37.28515625" style="2" customWidth="1"/>
    <col min="2028" max="2028" width="9" style="2" customWidth="1"/>
    <col min="2029" max="2029" width="8.5703125" style="2" customWidth="1"/>
    <col min="2030" max="2035" width="9" style="2" customWidth="1"/>
    <col min="2036" max="2036" width="11" style="2" customWidth="1"/>
    <col min="2037" max="2282" width="11.42578125" style="2"/>
    <col min="2283" max="2283" width="37.28515625" style="2" customWidth="1"/>
    <col min="2284" max="2284" width="9" style="2" customWidth="1"/>
    <col min="2285" max="2285" width="8.5703125" style="2" customWidth="1"/>
    <col min="2286" max="2291" width="9" style="2" customWidth="1"/>
    <col min="2292" max="2292" width="11" style="2" customWidth="1"/>
    <col min="2293" max="2538" width="11.42578125" style="2"/>
    <col min="2539" max="2539" width="37.28515625" style="2" customWidth="1"/>
    <col min="2540" max="2540" width="9" style="2" customWidth="1"/>
    <col min="2541" max="2541" width="8.5703125" style="2" customWidth="1"/>
    <col min="2542" max="2547" width="9" style="2" customWidth="1"/>
    <col min="2548" max="2548" width="11" style="2" customWidth="1"/>
    <col min="2549" max="2794" width="11.42578125" style="2"/>
    <col min="2795" max="2795" width="37.28515625" style="2" customWidth="1"/>
    <col min="2796" max="2796" width="9" style="2" customWidth="1"/>
    <col min="2797" max="2797" width="8.5703125" style="2" customWidth="1"/>
    <col min="2798" max="2803" width="9" style="2" customWidth="1"/>
    <col min="2804" max="2804" width="11" style="2" customWidth="1"/>
    <col min="2805" max="3050" width="11.42578125" style="2"/>
    <col min="3051" max="3051" width="37.28515625" style="2" customWidth="1"/>
    <col min="3052" max="3052" width="9" style="2" customWidth="1"/>
    <col min="3053" max="3053" width="8.5703125" style="2" customWidth="1"/>
    <col min="3054" max="3059" width="9" style="2" customWidth="1"/>
    <col min="3060" max="3060" width="11" style="2" customWidth="1"/>
    <col min="3061" max="3306" width="11.42578125" style="2"/>
    <col min="3307" max="3307" width="37.28515625" style="2" customWidth="1"/>
    <col min="3308" max="3308" width="9" style="2" customWidth="1"/>
    <col min="3309" max="3309" width="8.5703125" style="2" customWidth="1"/>
    <col min="3310" max="3315" width="9" style="2" customWidth="1"/>
    <col min="3316" max="3316" width="11" style="2" customWidth="1"/>
    <col min="3317" max="3562" width="11.42578125" style="2"/>
    <col min="3563" max="3563" width="37.28515625" style="2" customWidth="1"/>
    <col min="3564" max="3564" width="9" style="2" customWidth="1"/>
    <col min="3565" max="3565" width="8.5703125" style="2" customWidth="1"/>
    <col min="3566" max="3571" width="9" style="2" customWidth="1"/>
    <col min="3572" max="3572" width="11" style="2" customWidth="1"/>
    <col min="3573" max="3818" width="11.42578125" style="2"/>
    <col min="3819" max="3819" width="37.28515625" style="2" customWidth="1"/>
    <col min="3820" max="3820" width="9" style="2" customWidth="1"/>
    <col min="3821" max="3821" width="8.5703125" style="2" customWidth="1"/>
    <col min="3822" max="3827" width="9" style="2" customWidth="1"/>
    <col min="3828" max="3828" width="11" style="2" customWidth="1"/>
    <col min="3829" max="4074" width="11.42578125" style="2"/>
    <col min="4075" max="4075" width="37.28515625" style="2" customWidth="1"/>
    <col min="4076" max="4076" width="9" style="2" customWidth="1"/>
    <col min="4077" max="4077" width="8.5703125" style="2" customWidth="1"/>
    <col min="4078" max="4083" width="9" style="2" customWidth="1"/>
    <col min="4084" max="4084" width="11" style="2" customWidth="1"/>
    <col min="4085" max="4330" width="11.42578125" style="2"/>
    <col min="4331" max="4331" width="37.28515625" style="2" customWidth="1"/>
    <col min="4332" max="4332" width="9" style="2" customWidth="1"/>
    <col min="4333" max="4333" width="8.5703125" style="2" customWidth="1"/>
    <col min="4334" max="4339" width="9" style="2" customWidth="1"/>
    <col min="4340" max="4340" width="11" style="2" customWidth="1"/>
    <col min="4341" max="4586" width="11.42578125" style="2"/>
    <col min="4587" max="4587" width="37.28515625" style="2" customWidth="1"/>
    <col min="4588" max="4588" width="9" style="2" customWidth="1"/>
    <col min="4589" max="4589" width="8.5703125" style="2" customWidth="1"/>
    <col min="4590" max="4595" width="9" style="2" customWidth="1"/>
    <col min="4596" max="4596" width="11" style="2" customWidth="1"/>
    <col min="4597" max="4842" width="11.42578125" style="2"/>
    <col min="4843" max="4843" width="37.28515625" style="2" customWidth="1"/>
    <col min="4844" max="4844" width="9" style="2" customWidth="1"/>
    <col min="4845" max="4845" width="8.5703125" style="2" customWidth="1"/>
    <col min="4846" max="4851" width="9" style="2" customWidth="1"/>
    <col min="4852" max="4852" width="11" style="2" customWidth="1"/>
    <col min="4853" max="5098" width="11.42578125" style="2"/>
    <col min="5099" max="5099" width="37.28515625" style="2" customWidth="1"/>
    <col min="5100" max="5100" width="9" style="2" customWidth="1"/>
    <col min="5101" max="5101" width="8.5703125" style="2" customWidth="1"/>
    <col min="5102" max="5107" width="9" style="2" customWidth="1"/>
    <col min="5108" max="5108" width="11" style="2" customWidth="1"/>
    <col min="5109" max="5354" width="11.42578125" style="2"/>
    <col min="5355" max="5355" width="37.28515625" style="2" customWidth="1"/>
    <col min="5356" max="5356" width="9" style="2" customWidth="1"/>
    <col min="5357" max="5357" width="8.5703125" style="2" customWidth="1"/>
    <col min="5358" max="5363" width="9" style="2" customWidth="1"/>
    <col min="5364" max="5364" width="11" style="2" customWidth="1"/>
    <col min="5365" max="5610" width="11.42578125" style="2"/>
    <col min="5611" max="5611" width="37.28515625" style="2" customWidth="1"/>
    <col min="5612" max="5612" width="9" style="2" customWidth="1"/>
    <col min="5613" max="5613" width="8.5703125" style="2" customWidth="1"/>
    <col min="5614" max="5619" width="9" style="2" customWidth="1"/>
    <col min="5620" max="5620" width="11" style="2" customWidth="1"/>
    <col min="5621" max="5866" width="11.42578125" style="2"/>
    <col min="5867" max="5867" width="37.28515625" style="2" customWidth="1"/>
    <col min="5868" max="5868" width="9" style="2" customWidth="1"/>
    <col min="5869" max="5869" width="8.5703125" style="2" customWidth="1"/>
    <col min="5870" max="5875" width="9" style="2" customWidth="1"/>
    <col min="5876" max="5876" width="11" style="2" customWidth="1"/>
    <col min="5877" max="6122" width="11.42578125" style="2"/>
    <col min="6123" max="6123" width="37.28515625" style="2" customWidth="1"/>
    <col min="6124" max="6124" width="9" style="2" customWidth="1"/>
    <col min="6125" max="6125" width="8.5703125" style="2" customWidth="1"/>
    <col min="6126" max="6131" width="9" style="2" customWidth="1"/>
    <col min="6132" max="6132" width="11" style="2" customWidth="1"/>
    <col min="6133" max="6378" width="11.42578125" style="2"/>
    <col min="6379" max="6379" width="37.28515625" style="2" customWidth="1"/>
    <col min="6380" max="6380" width="9" style="2" customWidth="1"/>
    <col min="6381" max="6381" width="8.5703125" style="2" customWidth="1"/>
    <col min="6382" max="6387" width="9" style="2" customWidth="1"/>
    <col min="6388" max="6388" width="11" style="2" customWidth="1"/>
    <col min="6389" max="6634" width="11.42578125" style="2"/>
    <col min="6635" max="6635" width="37.28515625" style="2" customWidth="1"/>
    <col min="6636" max="6636" width="9" style="2" customWidth="1"/>
    <col min="6637" max="6637" width="8.5703125" style="2" customWidth="1"/>
    <col min="6638" max="6643" width="9" style="2" customWidth="1"/>
    <col min="6644" max="6644" width="11" style="2" customWidth="1"/>
    <col min="6645" max="6890" width="11.42578125" style="2"/>
    <col min="6891" max="6891" width="37.28515625" style="2" customWidth="1"/>
    <col min="6892" max="6892" width="9" style="2" customWidth="1"/>
    <col min="6893" max="6893" width="8.5703125" style="2" customWidth="1"/>
    <col min="6894" max="6899" width="9" style="2" customWidth="1"/>
    <col min="6900" max="6900" width="11" style="2" customWidth="1"/>
    <col min="6901" max="7146" width="11.42578125" style="2"/>
    <col min="7147" max="7147" width="37.28515625" style="2" customWidth="1"/>
    <col min="7148" max="7148" width="9" style="2" customWidth="1"/>
    <col min="7149" max="7149" width="8.5703125" style="2" customWidth="1"/>
    <col min="7150" max="7155" width="9" style="2" customWidth="1"/>
    <col min="7156" max="7156" width="11" style="2" customWidth="1"/>
    <col min="7157" max="7402" width="11.42578125" style="2"/>
    <col min="7403" max="7403" width="37.28515625" style="2" customWidth="1"/>
    <col min="7404" max="7404" width="9" style="2" customWidth="1"/>
    <col min="7405" max="7405" width="8.5703125" style="2" customWidth="1"/>
    <col min="7406" max="7411" width="9" style="2" customWidth="1"/>
    <col min="7412" max="7412" width="11" style="2" customWidth="1"/>
    <col min="7413" max="7658" width="11.42578125" style="2"/>
    <col min="7659" max="7659" width="37.28515625" style="2" customWidth="1"/>
    <col min="7660" max="7660" width="9" style="2" customWidth="1"/>
    <col min="7661" max="7661" width="8.5703125" style="2" customWidth="1"/>
    <col min="7662" max="7667" width="9" style="2" customWidth="1"/>
    <col min="7668" max="7668" width="11" style="2" customWidth="1"/>
    <col min="7669" max="7914" width="11.42578125" style="2"/>
    <col min="7915" max="7915" width="37.28515625" style="2" customWidth="1"/>
    <col min="7916" max="7916" width="9" style="2" customWidth="1"/>
    <col min="7917" max="7917" width="8.5703125" style="2" customWidth="1"/>
    <col min="7918" max="7923" width="9" style="2" customWidth="1"/>
    <col min="7924" max="7924" width="11" style="2" customWidth="1"/>
    <col min="7925" max="8170" width="11.42578125" style="2"/>
    <col min="8171" max="8171" width="37.28515625" style="2" customWidth="1"/>
    <col min="8172" max="8172" width="9" style="2" customWidth="1"/>
    <col min="8173" max="8173" width="8.5703125" style="2" customWidth="1"/>
    <col min="8174" max="8179" width="9" style="2" customWidth="1"/>
    <col min="8180" max="8180" width="11" style="2" customWidth="1"/>
    <col min="8181" max="8426" width="11.42578125" style="2"/>
    <col min="8427" max="8427" width="37.28515625" style="2" customWidth="1"/>
    <col min="8428" max="8428" width="9" style="2" customWidth="1"/>
    <col min="8429" max="8429" width="8.5703125" style="2" customWidth="1"/>
    <col min="8430" max="8435" width="9" style="2" customWidth="1"/>
    <col min="8436" max="8436" width="11" style="2" customWidth="1"/>
    <col min="8437" max="8682" width="11.42578125" style="2"/>
    <col min="8683" max="8683" width="37.28515625" style="2" customWidth="1"/>
    <col min="8684" max="8684" width="9" style="2" customWidth="1"/>
    <col min="8685" max="8685" width="8.5703125" style="2" customWidth="1"/>
    <col min="8686" max="8691" width="9" style="2" customWidth="1"/>
    <col min="8692" max="8692" width="11" style="2" customWidth="1"/>
    <col min="8693" max="8938" width="11.42578125" style="2"/>
    <col min="8939" max="8939" width="37.28515625" style="2" customWidth="1"/>
    <col min="8940" max="8940" width="9" style="2" customWidth="1"/>
    <col min="8941" max="8941" width="8.5703125" style="2" customWidth="1"/>
    <col min="8942" max="8947" width="9" style="2" customWidth="1"/>
    <col min="8948" max="8948" width="11" style="2" customWidth="1"/>
    <col min="8949" max="9194" width="11.42578125" style="2"/>
    <col min="9195" max="9195" width="37.28515625" style="2" customWidth="1"/>
    <col min="9196" max="9196" width="9" style="2" customWidth="1"/>
    <col min="9197" max="9197" width="8.5703125" style="2" customWidth="1"/>
    <col min="9198" max="9203" width="9" style="2" customWidth="1"/>
    <col min="9204" max="9204" width="11" style="2" customWidth="1"/>
    <col min="9205" max="9450" width="11.42578125" style="2"/>
    <col min="9451" max="9451" width="37.28515625" style="2" customWidth="1"/>
    <col min="9452" max="9452" width="9" style="2" customWidth="1"/>
    <col min="9453" max="9453" width="8.5703125" style="2" customWidth="1"/>
    <col min="9454" max="9459" width="9" style="2" customWidth="1"/>
    <col min="9460" max="9460" width="11" style="2" customWidth="1"/>
    <col min="9461" max="9706" width="11.42578125" style="2"/>
    <col min="9707" max="9707" width="37.28515625" style="2" customWidth="1"/>
    <col min="9708" max="9708" width="9" style="2" customWidth="1"/>
    <col min="9709" max="9709" width="8.5703125" style="2" customWidth="1"/>
    <col min="9710" max="9715" width="9" style="2" customWidth="1"/>
    <col min="9716" max="9716" width="11" style="2" customWidth="1"/>
    <col min="9717" max="9962" width="11.42578125" style="2"/>
    <col min="9963" max="9963" width="37.28515625" style="2" customWidth="1"/>
    <col min="9964" max="9964" width="9" style="2" customWidth="1"/>
    <col min="9965" max="9965" width="8.5703125" style="2" customWidth="1"/>
    <col min="9966" max="9971" width="9" style="2" customWidth="1"/>
    <col min="9972" max="9972" width="11" style="2" customWidth="1"/>
    <col min="9973" max="10218" width="11.42578125" style="2"/>
    <col min="10219" max="10219" width="37.28515625" style="2" customWidth="1"/>
    <col min="10220" max="10220" width="9" style="2" customWidth="1"/>
    <col min="10221" max="10221" width="8.5703125" style="2" customWidth="1"/>
    <col min="10222" max="10227" width="9" style="2" customWidth="1"/>
    <col min="10228" max="10228" width="11" style="2" customWidth="1"/>
    <col min="10229" max="10474" width="11.42578125" style="2"/>
    <col min="10475" max="10475" width="37.28515625" style="2" customWidth="1"/>
    <col min="10476" max="10476" width="9" style="2" customWidth="1"/>
    <col min="10477" max="10477" width="8.5703125" style="2" customWidth="1"/>
    <col min="10478" max="10483" width="9" style="2" customWidth="1"/>
    <col min="10484" max="10484" width="11" style="2" customWidth="1"/>
    <col min="10485" max="10730" width="11.42578125" style="2"/>
    <col min="10731" max="10731" width="37.28515625" style="2" customWidth="1"/>
    <col min="10732" max="10732" width="9" style="2" customWidth="1"/>
    <col min="10733" max="10733" width="8.5703125" style="2" customWidth="1"/>
    <col min="10734" max="10739" width="9" style="2" customWidth="1"/>
    <col min="10740" max="10740" width="11" style="2" customWidth="1"/>
    <col min="10741" max="10986" width="11.42578125" style="2"/>
    <col min="10987" max="10987" width="37.28515625" style="2" customWidth="1"/>
    <col min="10988" max="10988" width="9" style="2" customWidth="1"/>
    <col min="10989" max="10989" width="8.5703125" style="2" customWidth="1"/>
    <col min="10990" max="10995" width="9" style="2" customWidth="1"/>
    <col min="10996" max="10996" width="11" style="2" customWidth="1"/>
    <col min="10997" max="11242" width="11.42578125" style="2"/>
    <col min="11243" max="11243" width="37.28515625" style="2" customWidth="1"/>
    <col min="11244" max="11244" width="9" style="2" customWidth="1"/>
    <col min="11245" max="11245" width="8.5703125" style="2" customWidth="1"/>
    <col min="11246" max="11251" width="9" style="2" customWidth="1"/>
    <col min="11252" max="11252" width="11" style="2" customWidth="1"/>
    <col min="11253" max="11498" width="11.42578125" style="2"/>
    <col min="11499" max="11499" width="37.28515625" style="2" customWidth="1"/>
    <col min="11500" max="11500" width="9" style="2" customWidth="1"/>
    <col min="11501" max="11501" width="8.5703125" style="2" customWidth="1"/>
    <col min="11502" max="11507" width="9" style="2" customWidth="1"/>
    <col min="11508" max="11508" width="11" style="2" customWidth="1"/>
    <col min="11509" max="11754" width="11.42578125" style="2"/>
    <col min="11755" max="11755" width="37.28515625" style="2" customWidth="1"/>
    <col min="11756" max="11756" width="9" style="2" customWidth="1"/>
    <col min="11757" max="11757" width="8.5703125" style="2" customWidth="1"/>
    <col min="11758" max="11763" width="9" style="2" customWidth="1"/>
    <col min="11764" max="11764" width="11" style="2" customWidth="1"/>
    <col min="11765" max="12010" width="11.42578125" style="2"/>
    <col min="12011" max="12011" width="37.28515625" style="2" customWidth="1"/>
    <col min="12012" max="12012" width="9" style="2" customWidth="1"/>
    <col min="12013" max="12013" width="8.5703125" style="2" customWidth="1"/>
    <col min="12014" max="12019" width="9" style="2" customWidth="1"/>
    <col min="12020" max="12020" width="11" style="2" customWidth="1"/>
    <col min="12021" max="12266" width="11.42578125" style="2"/>
    <col min="12267" max="12267" width="37.28515625" style="2" customWidth="1"/>
    <col min="12268" max="12268" width="9" style="2" customWidth="1"/>
    <col min="12269" max="12269" width="8.5703125" style="2" customWidth="1"/>
    <col min="12270" max="12275" width="9" style="2" customWidth="1"/>
    <col min="12276" max="12276" width="11" style="2" customWidth="1"/>
    <col min="12277" max="12522" width="11.42578125" style="2"/>
    <col min="12523" max="12523" width="37.28515625" style="2" customWidth="1"/>
    <col min="12524" max="12524" width="9" style="2" customWidth="1"/>
    <col min="12525" max="12525" width="8.5703125" style="2" customWidth="1"/>
    <col min="12526" max="12531" width="9" style="2" customWidth="1"/>
    <col min="12532" max="12532" width="11" style="2" customWidth="1"/>
    <col min="12533" max="12778" width="11.42578125" style="2"/>
    <col min="12779" max="12779" width="37.28515625" style="2" customWidth="1"/>
    <col min="12780" max="12780" width="9" style="2" customWidth="1"/>
    <col min="12781" max="12781" width="8.5703125" style="2" customWidth="1"/>
    <col min="12782" max="12787" width="9" style="2" customWidth="1"/>
    <col min="12788" max="12788" width="11" style="2" customWidth="1"/>
    <col min="12789" max="13034" width="11.42578125" style="2"/>
    <col min="13035" max="13035" width="37.28515625" style="2" customWidth="1"/>
    <col min="13036" max="13036" width="9" style="2" customWidth="1"/>
    <col min="13037" max="13037" width="8.5703125" style="2" customWidth="1"/>
    <col min="13038" max="13043" width="9" style="2" customWidth="1"/>
    <col min="13044" max="13044" width="11" style="2" customWidth="1"/>
    <col min="13045" max="13290" width="11.42578125" style="2"/>
    <col min="13291" max="13291" width="37.28515625" style="2" customWidth="1"/>
    <col min="13292" max="13292" width="9" style="2" customWidth="1"/>
    <col min="13293" max="13293" width="8.5703125" style="2" customWidth="1"/>
    <col min="13294" max="13299" width="9" style="2" customWidth="1"/>
    <col min="13300" max="13300" width="11" style="2" customWidth="1"/>
    <col min="13301" max="13546" width="11.42578125" style="2"/>
    <col min="13547" max="13547" width="37.28515625" style="2" customWidth="1"/>
    <col min="13548" max="13548" width="9" style="2" customWidth="1"/>
    <col min="13549" max="13549" width="8.5703125" style="2" customWidth="1"/>
    <col min="13550" max="13555" width="9" style="2" customWidth="1"/>
    <col min="13556" max="13556" width="11" style="2" customWidth="1"/>
    <col min="13557" max="13802" width="11.42578125" style="2"/>
    <col min="13803" max="13803" width="37.28515625" style="2" customWidth="1"/>
    <col min="13804" max="13804" width="9" style="2" customWidth="1"/>
    <col min="13805" max="13805" width="8.5703125" style="2" customWidth="1"/>
    <col min="13806" max="13811" width="9" style="2" customWidth="1"/>
    <col min="13812" max="13812" width="11" style="2" customWidth="1"/>
    <col min="13813" max="14058" width="11.42578125" style="2"/>
    <col min="14059" max="14059" width="37.28515625" style="2" customWidth="1"/>
    <col min="14060" max="14060" width="9" style="2" customWidth="1"/>
    <col min="14061" max="14061" width="8.5703125" style="2" customWidth="1"/>
    <col min="14062" max="14067" width="9" style="2" customWidth="1"/>
    <col min="14068" max="14068" width="11" style="2" customWidth="1"/>
    <col min="14069" max="14314" width="11.42578125" style="2"/>
    <col min="14315" max="14315" width="37.28515625" style="2" customWidth="1"/>
    <col min="14316" max="14316" width="9" style="2" customWidth="1"/>
    <col min="14317" max="14317" width="8.5703125" style="2" customWidth="1"/>
    <col min="14318" max="14323" width="9" style="2" customWidth="1"/>
    <col min="14324" max="14324" width="11" style="2" customWidth="1"/>
    <col min="14325" max="14570" width="11.42578125" style="2"/>
    <col min="14571" max="14571" width="37.28515625" style="2" customWidth="1"/>
    <col min="14572" max="14572" width="9" style="2" customWidth="1"/>
    <col min="14573" max="14573" width="8.5703125" style="2" customWidth="1"/>
    <col min="14574" max="14579" width="9" style="2" customWidth="1"/>
    <col min="14580" max="14580" width="11" style="2" customWidth="1"/>
    <col min="14581" max="14826" width="11.42578125" style="2"/>
    <col min="14827" max="14827" width="37.28515625" style="2" customWidth="1"/>
    <col min="14828" max="14828" width="9" style="2" customWidth="1"/>
    <col min="14829" max="14829" width="8.5703125" style="2" customWidth="1"/>
    <col min="14830" max="14835" width="9" style="2" customWidth="1"/>
    <col min="14836" max="14836" width="11" style="2" customWidth="1"/>
    <col min="14837" max="15082" width="11.42578125" style="2"/>
    <col min="15083" max="15083" width="37.28515625" style="2" customWidth="1"/>
    <col min="15084" max="15084" width="9" style="2" customWidth="1"/>
    <col min="15085" max="15085" width="8.5703125" style="2" customWidth="1"/>
    <col min="15086" max="15091" width="9" style="2" customWidth="1"/>
    <col min="15092" max="15092" width="11" style="2" customWidth="1"/>
    <col min="15093" max="15338" width="11.42578125" style="2"/>
    <col min="15339" max="15339" width="37.28515625" style="2" customWidth="1"/>
    <col min="15340" max="15340" width="9" style="2" customWidth="1"/>
    <col min="15341" max="15341" width="8.5703125" style="2" customWidth="1"/>
    <col min="15342" max="15347" width="9" style="2" customWidth="1"/>
    <col min="15348" max="15348" width="11" style="2" customWidth="1"/>
    <col min="15349" max="15594" width="11.42578125" style="2"/>
    <col min="15595" max="15595" width="37.28515625" style="2" customWidth="1"/>
    <col min="15596" max="15596" width="9" style="2" customWidth="1"/>
    <col min="15597" max="15597" width="8.5703125" style="2" customWidth="1"/>
    <col min="15598" max="15603" width="9" style="2" customWidth="1"/>
    <col min="15604" max="15604" width="11" style="2" customWidth="1"/>
    <col min="15605" max="15850" width="11.42578125" style="2"/>
    <col min="15851" max="15851" width="37.28515625" style="2" customWidth="1"/>
    <col min="15852" max="15852" width="9" style="2" customWidth="1"/>
    <col min="15853" max="15853" width="8.5703125" style="2" customWidth="1"/>
    <col min="15854" max="15859" width="9" style="2" customWidth="1"/>
    <col min="15860" max="15860" width="11" style="2" customWidth="1"/>
    <col min="15861" max="16106" width="11.42578125" style="2"/>
    <col min="16107" max="16107" width="37.28515625" style="2" customWidth="1"/>
    <col min="16108" max="16108" width="9" style="2" customWidth="1"/>
    <col min="16109" max="16109" width="8.5703125" style="2" customWidth="1"/>
    <col min="16110" max="16115" width="9" style="2" customWidth="1"/>
    <col min="16116" max="16116" width="11" style="2" customWidth="1"/>
    <col min="16117" max="16384" width="11.42578125" style="2"/>
  </cols>
  <sheetData>
    <row r="1" spans="1:10" ht="17.100000000000001" customHeight="1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</row>
    <row r="2" spans="1:10" ht="17.100000000000001" customHeight="1" x14ac:dyDescent="0.2">
      <c r="A2" s="46" t="s">
        <v>38</v>
      </c>
      <c r="B2" s="46"/>
      <c r="C2" s="46"/>
      <c r="D2" s="46"/>
      <c r="E2" s="46"/>
      <c r="F2" s="46"/>
      <c r="G2" s="46"/>
      <c r="H2" s="46"/>
      <c r="I2" s="46"/>
    </row>
    <row r="3" spans="1:10" ht="17.100000000000001" customHeight="1" x14ac:dyDescent="0.2">
      <c r="A3" s="46" t="s">
        <v>39</v>
      </c>
      <c r="B3" s="46"/>
      <c r="C3" s="46"/>
      <c r="D3" s="46"/>
      <c r="E3" s="46"/>
      <c r="F3" s="46"/>
      <c r="G3" s="46"/>
      <c r="H3" s="46"/>
      <c r="I3" s="46"/>
    </row>
    <row r="4" spans="1:10" ht="17.100000000000001" customHeight="1" x14ac:dyDescent="0.2">
      <c r="A4" s="46" t="s">
        <v>41</v>
      </c>
      <c r="B4" s="46"/>
      <c r="C4" s="46"/>
      <c r="D4" s="46"/>
      <c r="E4" s="46"/>
      <c r="F4" s="46"/>
      <c r="G4" s="46"/>
      <c r="H4" s="46"/>
      <c r="I4" s="46"/>
    </row>
    <row r="5" spans="1:10" ht="9" customHeight="1" x14ac:dyDescent="0.2">
      <c r="A5" s="3"/>
      <c r="B5" s="4"/>
      <c r="C5" s="5"/>
      <c r="D5" s="5"/>
      <c r="E5" s="5"/>
      <c r="F5" s="5"/>
      <c r="G5" s="5"/>
      <c r="H5" s="5"/>
      <c r="I5" s="5"/>
    </row>
    <row r="6" spans="1:10" ht="25.5" customHeight="1" x14ac:dyDescent="0.2">
      <c r="A6" s="23"/>
      <c r="B6" s="38" t="s">
        <v>0</v>
      </c>
      <c r="C6" s="39"/>
      <c r="D6" s="39"/>
      <c r="E6" s="39"/>
      <c r="F6" s="39"/>
      <c r="G6" s="39"/>
      <c r="H6" s="39"/>
      <c r="I6" s="39"/>
    </row>
    <row r="7" spans="1:10" ht="20.25" customHeight="1" x14ac:dyDescent="0.2">
      <c r="A7" s="25" t="s">
        <v>11</v>
      </c>
      <c r="B7" s="40" t="s">
        <v>1</v>
      </c>
      <c r="C7" s="39"/>
      <c r="D7" s="39"/>
      <c r="E7" s="39"/>
      <c r="F7" s="39"/>
      <c r="G7" s="39"/>
      <c r="H7" s="39"/>
      <c r="I7" s="39"/>
    </row>
    <row r="8" spans="1:10" ht="27.75" customHeight="1" x14ac:dyDescent="0.2">
      <c r="A8" s="26" t="s">
        <v>12</v>
      </c>
      <c r="B8" s="41"/>
      <c r="C8" s="43" t="s">
        <v>2</v>
      </c>
      <c r="D8" s="43" t="s">
        <v>3</v>
      </c>
      <c r="E8" s="43" t="s">
        <v>4</v>
      </c>
      <c r="F8" s="43" t="s">
        <v>5</v>
      </c>
      <c r="G8" s="43" t="s">
        <v>6</v>
      </c>
      <c r="H8" s="43" t="s">
        <v>7</v>
      </c>
      <c r="I8" s="44" t="s">
        <v>10</v>
      </c>
    </row>
    <row r="9" spans="1:10" ht="14.25" customHeight="1" x14ac:dyDescent="0.2">
      <c r="A9" s="24"/>
      <c r="B9" s="42"/>
      <c r="C9" s="42"/>
      <c r="D9" s="42"/>
      <c r="E9" s="42"/>
      <c r="F9" s="42"/>
      <c r="G9" s="42"/>
      <c r="H9" s="42"/>
      <c r="I9" s="45"/>
    </row>
    <row r="10" spans="1:10" ht="5.25" customHeight="1" x14ac:dyDescent="0.2">
      <c r="A10" s="20"/>
      <c r="B10" s="21"/>
      <c r="C10" s="21"/>
      <c r="D10" s="21"/>
      <c r="E10" s="21"/>
      <c r="F10" s="21"/>
      <c r="G10" s="21"/>
      <c r="H10" s="21"/>
      <c r="I10" s="22"/>
    </row>
    <row r="11" spans="1:10" ht="22.5" customHeight="1" x14ac:dyDescent="0.2">
      <c r="A11" s="34" t="s">
        <v>40</v>
      </c>
      <c r="B11" s="18">
        <f t="shared" ref="B11:I11" si="0">SUM(B12,B19,B29,B34,B37,B41)</f>
        <v>408</v>
      </c>
      <c r="C11" s="18">
        <f t="shared" si="0"/>
        <v>7</v>
      </c>
      <c r="D11" s="18">
        <f t="shared" si="0"/>
        <v>109</v>
      </c>
      <c r="E11" s="18">
        <f t="shared" si="0"/>
        <v>93</v>
      </c>
      <c r="F11" s="18">
        <f t="shared" si="0"/>
        <v>70</v>
      </c>
      <c r="G11" s="18">
        <f t="shared" si="0"/>
        <v>48</v>
      </c>
      <c r="H11" s="18">
        <f t="shared" si="0"/>
        <v>32</v>
      </c>
      <c r="I11" s="28">
        <f t="shared" si="0"/>
        <v>49</v>
      </c>
      <c r="J11" s="33"/>
    </row>
    <row r="12" spans="1:10" ht="15.75" customHeight="1" x14ac:dyDescent="0.2">
      <c r="A12" s="6" t="s">
        <v>13</v>
      </c>
      <c r="B12" s="10">
        <f t="shared" ref="B12:B35" si="1">SUM(C12:I12)</f>
        <v>262</v>
      </c>
      <c r="C12" s="18">
        <f>SUM(C13,C17,C18)</f>
        <v>6</v>
      </c>
      <c r="D12" s="18">
        <f t="shared" ref="D12:I12" si="2">SUM(D13,D17,D18)</f>
        <v>75</v>
      </c>
      <c r="E12" s="18">
        <f t="shared" si="2"/>
        <v>61</v>
      </c>
      <c r="F12" s="18">
        <f t="shared" si="2"/>
        <v>37</v>
      </c>
      <c r="G12" s="18">
        <f t="shared" si="2"/>
        <v>26</v>
      </c>
      <c r="H12" s="18">
        <f t="shared" si="2"/>
        <v>21</v>
      </c>
      <c r="I12" s="28">
        <f t="shared" si="2"/>
        <v>36</v>
      </c>
      <c r="J12" s="33"/>
    </row>
    <row r="13" spans="1:10" ht="15.75" customHeight="1" x14ac:dyDescent="0.2">
      <c r="A13" s="6" t="s">
        <v>21</v>
      </c>
      <c r="B13" s="10">
        <f t="shared" si="1"/>
        <v>222</v>
      </c>
      <c r="C13" s="18">
        <f t="shared" ref="C13:I13" si="3">SUM(C14:C16)</f>
        <v>4</v>
      </c>
      <c r="D13" s="18">
        <f t="shared" si="3"/>
        <v>63</v>
      </c>
      <c r="E13" s="18">
        <f t="shared" si="3"/>
        <v>53</v>
      </c>
      <c r="F13" s="18">
        <f t="shared" si="3"/>
        <v>30</v>
      </c>
      <c r="G13" s="18">
        <f t="shared" si="3"/>
        <v>23</v>
      </c>
      <c r="H13" s="18">
        <f t="shared" si="3"/>
        <v>16</v>
      </c>
      <c r="I13" s="28">
        <f t="shared" si="3"/>
        <v>33</v>
      </c>
      <c r="J13" s="33"/>
    </row>
    <row r="14" spans="1:10" ht="15.75" customHeight="1" x14ac:dyDescent="0.2">
      <c r="A14" s="6" t="s">
        <v>22</v>
      </c>
      <c r="B14" s="10">
        <f t="shared" si="1"/>
        <v>50</v>
      </c>
      <c r="C14" s="18" t="s">
        <v>8</v>
      </c>
      <c r="D14" s="18">
        <v>11</v>
      </c>
      <c r="E14" s="18">
        <v>12</v>
      </c>
      <c r="F14" s="18">
        <v>11</v>
      </c>
      <c r="G14" s="18">
        <v>3</v>
      </c>
      <c r="H14" s="18">
        <v>5</v>
      </c>
      <c r="I14" s="28">
        <v>8</v>
      </c>
      <c r="J14" s="33"/>
    </row>
    <row r="15" spans="1:10" ht="15.75" customHeight="1" x14ac:dyDescent="0.2">
      <c r="A15" s="6" t="s">
        <v>23</v>
      </c>
      <c r="B15" s="10">
        <f t="shared" si="1"/>
        <v>115</v>
      </c>
      <c r="C15" s="18">
        <v>1</v>
      </c>
      <c r="D15" s="18">
        <v>43</v>
      </c>
      <c r="E15" s="18">
        <v>27</v>
      </c>
      <c r="F15" s="18">
        <v>11</v>
      </c>
      <c r="G15" s="18">
        <v>10</v>
      </c>
      <c r="H15" s="18">
        <v>6</v>
      </c>
      <c r="I15" s="28">
        <v>17</v>
      </c>
      <c r="J15" s="33"/>
    </row>
    <row r="16" spans="1:10" ht="15.75" customHeight="1" x14ac:dyDescent="0.2">
      <c r="A16" s="6" t="s">
        <v>24</v>
      </c>
      <c r="B16" s="10">
        <f t="shared" si="1"/>
        <v>57</v>
      </c>
      <c r="C16" s="18">
        <v>3</v>
      </c>
      <c r="D16" s="18">
        <v>9</v>
      </c>
      <c r="E16" s="18">
        <v>14</v>
      </c>
      <c r="F16" s="18">
        <v>8</v>
      </c>
      <c r="G16" s="18">
        <v>10</v>
      </c>
      <c r="H16" s="18">
        <v>5</v>
      </c>
      <c r="I16" s="28">
        <v>8</v>
      </c>
      <c r="J16" s="33"/>
    </row>
    <row r="17" spans="1:10" ht="15.75" customHeight="1" x14ac:dyDescent="0.2">
      <c r="A17" s="9" t="s">
        <v>25</v>
      </c>
      <c r="B17" s="10">
        <f t="shared" si="1"/>
        <v>20</v>
      </c>
      <c r="C17" s="18">
        <v>1</v>
      </c>
      <c r="D17" s="18">
        <v>5</v>
      </c>
      <c r="E17" s="18">
        <v>1</v>
      </c>
      <c r="F17" s="18">
        <v>6</v>
      </c>
      <c r="G17" s="18">
        <v>2</v>
      </c>
      <c r="H17" s="18">
        <v>4</v>
      </c>
      <c r="I17" s="28">
        <v>1</v>
      </c>
      <c r="J17" s="33"/>
    </row>
    <row r="18" spans="1:10" ht="15.75" customHeight="1" x14ac:dyDescent="0.2">
      <c r="A18" s="37" t="s">
        <v>26</v>
      </c>
      <c r="B18" s="10">
        <f t="shared" si="1"/>
        <v>20</v>
      </c>
      <c r="C18" s="18">
        <v>1</v>
      </c>
      <c r="D18" s="18">
        <v>7</v>
      </c>
      <c r="E18" s="18">
        <v>7</v>
      </c>
      <c r="F18" s="18">
        <v>1</v>
      </c>
      <c r="G18" s="18">
        <v>1</v>
      </c>
      <c r="H18" s="18">
        <v>1</v>
      </c>
      <c r="I18" s="28">
        <v>2</v>
      </c>
      <c r="J18" s="33"/>
    </row>
    <row r="19" spans="1:10" ht="15.75" customHeight="1" x14ac:dyDescent="0.2">
      <c r="A19" s="6" t="s">
        <v>14</v>
      </c>
      <c r="B19" s="10">
        <f t="shared" si="1"/>
        <v>93</v>
      </c>
      <c r="C19" s="18">
        <f t="shared" ref="C19:I19" si="4">SUM(C20,C25)</f>
        <v>1</v>
      </c>
      <c r="D19" s="18">
        <f t="shared" si="4"/>
        <v>21</v>
      </c>
      <c r="E19" s="18">
        <f t="shared" si="4"/>
        <v>23</v>
      </c>
      <c r="F19" s="18">
        <f t="shared" si="4"/>
        <v>21</v>
      </c>
      <c r="G19" s="18">
        <f t="shared" si="4"/>
        <v>10</v>
      </c>
      <c r="H19" s="18">
        <f t="shared" si="4"/>
        <v>9</v>
      </c>
      <c r="I19" s="28">
        <f t="shared" si="4"/>
        <v>8</v>
      </c>
      <c r="J19" s="33"/>
    </row>
    <row r="20" spans="1:10" ht="15.75" customHeight="1" x14ac:dyDescent="0.2">
      <c r="A20" s="6" t="s">
        <v>21</v>
      </c>
      <c r="B20" s="10">
        <f t="shared" si="1"/>
        <v>47</v>
      </c>
      <c r="C20" s="18">
        <f t="shared" ref="C20" si="5">SUM(C22:C24)</f>
        <v>0</v>
      </c>
      <c r="D20" s="18">
        <f>SUM(D21:D24)</f>
        <v>12</v>
      </c>
      <c r="E20" s="18">
        <f t="shared" ref="E20:I20" si="6">SUM(E21:E24)</f>
        <v>10</v>
      </c>
      <c r="F20" s="18">
        <f t="shared" si="6"/>
        <v>11</v>
      </c>
      <c r="G20" s="18">
        <f t="shared" si="6"/>
        <v>7</v>
      </c>
      <c r="H20" s="18">
        <f t="shared" si="6"/>
        <v>5</v>
      </c>
      <c r="I20" s="28">
        <f t="shared" si="6"/>
        <v>2</v>
      </c>
      <c r="J20" s="33"/>
    </row>
    <row r="21" spans="1:10" ht="15.75" customHeight="1" x14ac:dyDescent="0.2">
      <c r="A21" s="6" t="s">
        <v>22</v>
      </c>
      <c r="B21" s="10">
        <f t="shared" si="1"/>
        <v>4</v>
      </c>
      <c r="C21" s="18" t="s">
        <v>8</v>
      </c>
      <c r="D21" s="18">
        <v>2</v>
      </c>
      <c r="E21" s="18">
        <v>1</v>
      </c>
      <c r="F21" s="18">
        <v>1</v>
      </c>
      <c r="G21" s="18" t="s">
        <v>8</v>
      </c>
      <c r="H21" s="18" t="s">
        <v>8</v>
      </c>
      <c r="I21" s="28" t="s">
        <v>8</v>
      </c>
      <c r="J21" s="33"/>
    </row>
    <row r="22" spans="1:10" ht="15.75" customHeight="1" x14ac:dyDescent="0.2">
      <c r="A22" s="6" t="s">
        <v>24</v>
      </c>
      <c r="B22" s="10">
        <f t="shared" si="1"/>
        <v>3</v>
      </c>
      <c r="C22" s="18" t="s">
        <v>8</v>
      </c>
      <c r="D22" s="18" t="s">
        <v>8</v>
      </c>
      <c r="E22" s="18">
        <v>1</v>
      </c>
      <c r="F22" s="18">
        <v>1</v>
      </c>
      <c r="G22" s="18" t="s">
        <v>8</v>
      </c>
      <c r="H22" s="18">
        <v>1</v>
      </c>
      <c r="I22" s="28" t="s">
        <v>8</v>
      </c>
      <c r="J22" s="33"/>
    </row>
    <row r="23" spans="1:10" ht="15.75" customHeight="1" x14ac:dyDescent="0.2">
      <c r="A23" s="9" t="s">
        <v>27</v>
      </c>
      <c r="B23" s="10">
        <f t="shared" si="1"/>
        <v>24</v>
      </c>
      <c r="C23" s="18" t="s">
        <v>8</v>
      </c>
      <c r="D23" s="18">
        <v>2</v>
      </c>
      <c r="E23" s="18">
        <v>6</v>
      </c>
      <c r="F23" s="18">
        <v>5</v>
      </c>
      <c r="G23" s="18">
        <v>6</v>
      </c>
      <c r="H23" s="18">
        <v>4</v>
      </c>
      <c r="I23" s="28">
        <v>1</v>
      </c>
      <c r="J23" s="33"/>
    </row>
    <row r="24" spans="1:10" ht="15.75" customHeight="1" x14ac:dyDescent="0.2">
      <c r="A24" s="12" t="s">
        <v>28</v>
      </c>
      <c r="B24" s="10">
        <f t="shared" si="1"/>
        <v>16</v>
      </c>
      <c r="C24" s="18" t="s">
        <v>8</v>
      </c>
      <c r="D24" s="18">
        <v>8</v>
      </c>
      <c r="E24" s="18">
        <v>2</v>
      </c>
      <c r="F24" s="18">
        <v>4</v>
      </c>
      <c r="G24" s="18">
        <v>1</v>
      </c>
      <c r="H24" s="18" t="s">
        <v>8</v>
      </c>
      <c r="I24" s="28">
        <v>1</v>
      </c>
      <c r="J24" s="33"/>
    </row>
    <row r="25" spans="1:10" ht="15.75" customHeight="1" x14ac:dyDescent="0.2">
      <c r="A25" s="6" t="s">
        <v>29</v>
      </c>
      <c r="B25" s="10">
        <f t="shared" si="1"/>
        <v>46</v>
      </c>
      <c r="C25" s="18">
        <f t="shared" ref="C25:I25" si="7">SUM(C26:C28)</f>
        <v>1</v>
      </c>
      <c r="D25" s="18">
        <f t="shared" si="7"/>
        <v>9</v>
      </c>
      <c r="E25" s="18">
        <f t="shared" si="7"/>
        <v>13</v>
      </c>
      <c r="F25" s="18">
        <f t="shared" si="7"/>
        <v>10</v>
      </c>
      <c r="G25" s="18">
        <f t="shared" si="7"/>
        <v>3</v>
      </c>
      <c r="H25" s="18">
        <f t="shared" si="7"/>
        <v>4</v>
      </c>
      <c r="I25" s="28">
        <f t="shared" si="7"/>
        <v>6</v>
      </c>
      <c r="J25" s="33"/>
    </row>
    <row r="26" spans="1:10" ht="15.75" customHeight="1" x14ac:dyDescent="0.2">
      <c r="A26" s="1" t="s">
        <v>30</v>
      </c>
      <c r="B26" s="10">
        <f t="shared" si="1"/>
        <v>5</v>
      </c>
      <c r="C26" s="18" t="s">
        <v>8</v>
      </c>
      <c r="D26" s="18">
        <v>2</v>
      </c>
      <c r="E26" s="18">
        <v>1</v>
      </c>
      <c r="F26" s="18" t="s">
        <v>8</v>
      </c>
      <c r="G26" s="18">
        <v>1</v>
      </c>
      <c r="H26" s="18" t="s">
        <v>8</v>
      </c>
      <c r="I26" s="28">
        <v>1</v>
      </c>
      <c r="J26" s="33"/>
    </row>
    <row r="27" spans="1:10" ht="15.75" customHeight="1" x14ac:dyDescent="0.2">
      <c r="A27" s="1" t="s">
        <v>31</v>
      </c>
      <c r="B27" s="10">
        <f t="shared" si="1"/>
        <v>24</v>
      </c>
      <c r="C27" s="18">
        <v>1</v>
      </c>
      <c r="D27" s="18">
        <v>7</v>
      </c>
      <c r="E27" s="18">
        <v>8</v>
      </c>
      <c r="F27" s="18">
        <v>5</v>
      </c>
      <c r="G27" s="18" t="s">
        <v>8</v>
      </c>
      <c r="H27" s="18">
        <v>1</v>
      </c>
      <c r="I27" s="28">
        <v>2</v>
      </c>
      <c r="J27" s="33"/>
    </row>
    <row r="28" spans="1:10" ht="15.75" customHeight="1" x14ac:dyDescent="0.2">
      <c r="A28" s="1" t="s">
        <v>32</v>
      </c>
      <c r="B28" s="10">
        <f t="shared" si="1"/>
        <v>17</v>
      </c>
      <c r="C28" s="18" t="s">
        <v>8</v>
      </c>
      <c r="D28" s="18" t="s">
        <v>8</v>
      </c>
      <c r="E28" s="18">
        <v>4</v>
      </c>
      <c r="F28" s="18">
        <v>5</v>
      </c>
      <c r="G28" s="18">
        <v>2</v>
      </c>
      <c r="H28" s="18">
        <v>3</v>
      </c>
      <c r="I28" s="28">
        <v>3</v>
      </c>
      <c r="J28" s="33"/>
    </row>
    <row r="29" spans="1:10" ht="15.75" customHeight="1" x14ac:dyDescent="0.2">
      <c r="A29" s="6" t="s">
        <v>15</v>
      </c>
      <c r="B29" s="10">
        <f t="shared" si="1"/>
        <v>42</v>
      </c>
      <c r="C29" s="18">
        <f t="shared" ref="C29:G29" si="8">SUM(C30:C32)</f>
        <v>0</v>
      </c>
      <c r="D29" s="18">
        <f>SUM(D30:D33)</f>
        <v>10</v>
      </c>
      <c r="E29" s="18">
        <f t="shared" si="8"/>
        <v>7</v>
      </c>
      <c r="F29" s="18">
        <f t="shared" si="8"/>
        <v>9</v>
      </c>
      <c r="G29" s="18">
        <f t="shared" si="8"/>
        <v>9</v>
      </c>
      <c r="H29" s="18">
        <f>SUM(H30:H31)</f>
        <v>2</v>
      </c>
      <c r="I29" s="28">
        <f>SUM(I30:I31)</f>
        <v>5</v>
      </c>
      <c r="J29" s="33"/>
    </row>
    <row r="30" spans="1:10" ht="15.75" customHeight="1" x14ac:dyDescent="0.2">
      <c r="A30" s="6" t="s">
        <v>22</v>
      </c>
      <c r="B30" s="10">
        <f t="shared" si="1"/>
        <v>1</v>
      </c>
      <c r="C30" s="18" t="s">
        <v>8</v>
      </c>
      <c r="D30" s="18" t="s">
        <v>8</v>
      </c>
      <c r="E30" s="18">
        <v>1</v>
      </c>
      <c r="F30" s="18" t="s">
        <v>8</v>
      </c>
      <c r="G30" s="18" t="s">
        <v>8</v>
      </c>
      <c r="H30" s="18" t="s">
        <v>8</v>
      </c>
      <c r="I30" s="28" t="s">
        <v>8</v>
      </c>
      <c r="J30" s="33"/>
    </row>
    <row r="31" spans="1:10" ht="15.75" customHeight="1" x14ac:dyDescent="0.2">
      <c r="A31" s="6" t="s">
        <v>23</v>
      </c>
      <c r="B31" s="10">
        <f t="shared" si="1"/>
        <v>39</v>
      </c>
      <c r="C31" s="8" t="s">
        <v>8</v>
      </c>
      <c r="D31" s="18">
        <v>9</v>
      </c>
      <c r="E31" s="18">
        <v>6</v>
      </c>
      <c r="F31" s="18">
        <v>8</v>
      </c>
      <c r="G31" s="18">
        <v>9</v>
      </c>
      <c r="H31" s="18">
        <v>2</v>
      </c>
      <c r="I31" s="28">
        <v>5</v>
      </c>
      <c r="J31" s="33"/>
    </row>
    <row r="32" spans="1:10" ht="15.75" customHeight="1" x14ac:dyDescent="0.2">
      <c r="A32" s="6" t="s">
        <v>24</v>
      </c>
      <c r="B32" s="10">
        <f t="shared" si="1"/>
        <v>1</v>
      </c>
      <c r="C32" s="8" t="s">
        <v>8</v>
      </c>
      <c r="D32" s="8" t="s">
        <v>8</v>
      </c>
      <c r="E32" s="8" t="s">
        <v>8</v>
      </c>
      <c r="F32" s="18">
        <v>1</v>
      </c>
      <c r="G32" s="8" t="s">
        <v>8</v>
      </c>
      <c r="H32" s="8" t="s">
        <v>8</v>
      </c>
      <c r="I32" s="29" t="s">
        <v>8</v>
      </c>
      <c r="J32" s="33"/>
    </row>
    <row r="33" spans="1:10" ht="15.75" customHeight="1" x14ac:dyDescent="0.2">
      <c r="A33" s="12" t="s">
        <v>28</v>
      </c>
      <c r="B33" s="10">
        <f t="shared" si="1"/>
        <v>1</v>
      </c>
      <c r="C33" s="8" t="s">
        <v>8</v>
      </c>
      <c r="D33" s="18">
        <v>1</v>
      </c>
      <c r="E33" s="8" t="s">
        <v>8</v>
      </c>
      <c r="F33" s="8" t="s">
        <v>8</v>
      </c>
      <c r="G33" s="8" t="s">
        <v>8</v>
      </c>
      <c r="H33" s="8" t="s">
        <v>8</v>
      </c>
      <c r="I33" s="29" t="s">
        <v>8</v>
      </c>
      <c r="J33" s="33"/>
    </row>
    <row r="34" spans="1:10" ht="15.75" customHeight="1" x14ac:dyDescent="0.2">
      <c r="A34" s="6" t="s">
        <v>16</v>
      </c>
      <c r="B34" s="10">
        <f t="shared" si="1"/>
        <v>3</v>
      </c>
      <c r="C34" s="8" t="s">
        <v>8</v>
      </c>
      <c r="D34" s="18">
        <f>SUM(D35)</f>
        <v>1</v>
      </c>
      <c r="E34" s="18">
        <f t="shared" ref="E34:G34" si="9">SUM(E35)</f>
        <v>0</v>
      </c>
      <c r="F34" s="18">
        <f t="shared" si="9"/>
        <v>0</v>
      </c>
      <c r="G34" s="18">
        <f t="shared" si="9"/>
        <v>2</v>
      </c>
      <c r="H34" s="8" t="s">
        <v>8</v>
      </c>
      <c r="I34" s="29" t="s">
        <v>8</v>
      </c>
      <c r="J34" s="33"/>
    </row>
    <row r="35" spans="1:10" ht="15.75" customHeight="1" x14ac:dyDescent="0.2">
      <c r="A35" s="9" t="s">
        <v>27</v>
      </c>
      <c r="B35" s="10">
        <f t="shared" si="1"/>
        <v>3</v>
      </c>
      <c r="C35" s="8" t="s">
        <v>8</v>
      </c>
      <c r="D35" s="18">
        <v>1</v>
      </c>
      <c r="E35" s="18" t="s">
        <v>8</v>
      </c>
      <c r="F35" s="18" t="s">
        <v>8</v>
      </c>
      <c r="G35" s="18">
        <v>2</v>
      </c>
      <c r="H35" s="8" t="s">
        <v>8</v>
      </c>
      <c r="I35" s="29" t="s">
        <v>8</v>
      </c>
      <c r="J35" s="33"/>
    </row>
    <row r="36" spans="1:10" s="9" customFormat="1" ht="15.75" customHeight="1" x14ac:dyDescent="0.2">
      <c r="A36" s="36" t="s">
        <v>33</v>
      </c>
      <c r="B36" s="10"/>
      <c r="C36" s="18"/>
      <c r="D36" s="18"/>
      <c r="E36" s="18"/>
      <c r="F36" s="18"/>
      <c r="G36" s="18"/>
      <c r="H36" s="18"/>
      <c r="I36" s="28"/>
      <c r="J36" s="33"/>
    </row>
    <row r="37" spans="1:10" s="9" customFormat="1" ht="15.75" customHeight="1" x14ac:dyDescent="0.2">
      <c r="A37" s="36" t="s">
        <v>34</v>
      </c>
      <c r="B37" s="10">
        <f>SUM(C37:I37)</f>
        <v>5</v>
      </c>
      <c r="C37" s="18">
        <f t="shared" ref="C37:I37" si="10">SUM(C38)</f>
        <v>0</v>
      </c>
      <c r="D37" s="18">
        <f t="shared" si="10"/>
        <v>0</v>
      </c>
      <c r="E37" s="18">
        <f t="shared" si="10"/>
        <v>1</v>
      </c>
      <c r="F37" s="18">
        <f t="shared" si="10"/>
        <v>3</v>
      </c>
      <c r="G37" s="18">
        <f t="shared" si="10"/>
        <v>1</v>
      </c>
      <c r="H37" s="18">
        <f t="shared" si="10"/>
        <v>0</v>
      </c>
      <c r="I37" s="28">
        <f t="shared" si="10"/>
        <v>0</v>
      </c>
      <c r="J37" s="33"/>
    </row>
    <row r="38" spans="1:10" s="9" customFormat="1" ht="15.75" customHeight="1" x14ac:dyDescent="0.2">
      <c r="A38" s="9" t="s">
        <v>21</v>
      </c>
      <c r="B38" s="10">
        <f>SUM(C38:I38)</f>
        <v>5</v>
      </c>
      <c r="C38" s="18">
        <f t="shared" ref="C38:I38" si="11">SUM(C39:C40)</f>
        <v>0</v>
      </c>
      <c r="D38" s="18">
        <f t="shared" si="11"/>
        <v>0</v>
      </c>
      <c r="E38" s="18">
        <f t="shared" si="11"/>
        <v>1</v>
      </c>
      <c r="F38" s="18">
        <f t="shared" si="11"/>
        <v>3</v>
      </c>
      <c r="G38" s="18">
        <f t="shared" si="11"/>
        <v>1</v>
      </c>
      <c r="H38" s="18">
        <f t="shared" si="11"/>
        <v>0</v>
      </c>
      <c r="I38" s="28">
        <f t="shared" si="11"/>
        <v>0</v>
      </c>
      <c r="J38" s="33"/>
    </row>
    <row r="39" spans="1:10" s="9" customFormat="1" ht="15.75" customHeight="1" x14ac:dyDescent="0.2">
      <c r="A39" s="6" t="s">
        <v>24</v>
      </c>
      <c r="B39" s="10">
        <f>SUM(C39:I39)</f>
        <v>3</v>
      </c>
      <c r="C39" s="8" t="s">
        <v>8</v>
      </c>
      <c r="D39" s="8" t="s">
        <v>8</v>
      </c>
      <c r="E39" s="8">
        <v>1</v>
      </c>
      <c r="F39" s="8">
        <v>1</v>
      </c>
      <c r="G39" s="8">
        <v>1</v>
      </c>
      <c r="H39" s="8" t="s">
        <v>8</v>
      </c>
      <c r="I39" s="29" t="s">
        <v>8</v>
      </c>
      <c r="J39" s="33"/>
    </row>
    <row r="40" spans="1:10" s="9" customFormat="1" ht="15.75" customHeight="1" x14ac:dyDescent="0.2">
      <c r="A40" s="12" t="s">
        <v>28</v>
      </c>
      <c r="B40" s="10">
        <f>SUM(C40:I40)</f>
        <v>2</v>
      </c>
      <c r="C40" s="8" t="s">
        <v>8</v>
      </c>
      <c r="D40" s="8" t="s">
        <v>8</v>
      </c>
      <c r="E40" s="8" t="s">
        <v>8</v>
      </c>
      <c r="F40" s="8">
        <v>2</v>
      </c>
      <c r="G40" s="8" t="s">
        <v>8</v>
      </c>
      <c r="H40" s="8" t="s">
        <v>8</v>
      </c>
      <c r="I40" s="29" t="s">
        <v>8</v>
      </c>
      <c r="J40" s="33"/>
    </row>
    <row r="41" spans="1:10" ht="15.75" customHeight="1" x14ac:dyDescent="0.2">
      <c r="A41" s="6" t="s">
        <v>20</v>
      </c>
      <c r="B41" s="10">
        <f>SUM(C41:I41)</f>
        <v>3</v>
      </c>
      <c r="C41" s="8" t="s">
        <v>8</v>
      </c>
      <c r="D41" s="18">
        <v>2</v>
      </c>
      <c r="E41" s="18">
        <v>1</v>
      </c>
      <c r="F41" s="8" t="s">
        <v>8</v>
      </c>
      <c r="G41" s="8" t="s">
        <v>8</v>
      </c>
      <c r="H41" s="8" t="s">
        <v>8</v>
      </c>
      <c r="I41" s="29" t="s">
        <v>8</v>
      </c>
      <c r="J41" s="33"/>
    </row>
    <row r="42" spans="1:10" ht="17.100000000000001" customHeight="1" x14ac:dyDescent="0.2">
      <c r="A42" s="46" t="s">
        <v>37</v>
      </c>
      <c r="B42" s="46"/>
      <c r="C42" s="46"/>
      <c r="D42" s="46"/>
      <c r="E42" s="46"/>
      <c r="F42" s="46"/>
      <c r="G42" s="46"/>
      <c r="H42" s="46"/>
      <c r="I42" s="46"/>
    </row>
    <row r="43" spans="1:10" ht="17.100000000000001" customHeight="1" x14ac:dyDescent="0.2">
      <c r="A43" s="46" t="s">
        <v>38</v>
      </c>
      <c r="B43" s="46"/>
      <c r="C43" s="46"/>
      <c r="D43" s="46"/>
      <c r="E43" s="46"/>
      <c r="F43" s="46"/>
      <c r="G43" s="46"/>
      <c r="H43" s="46"/>
      <c r="I43" s="46"/>
    </row>
    <row r="44" spans="1:10" ht="17.100000000000001" customHeight="1" x14ac:dyDescent="0.2">
      <c r="A44" s="46" t="s">
        <v>39</v>
      </c>
      <c r="B44" s="46"/>
      <c r="C44" s="46"/>
      <c r="D44" s="46"/>
      <c r="E44" s="46"/>
      <c r="F44" s="46"/>
      <c r="G44" s="46"/>
      <c r="H44" s="46"/>
      <c r="I44" s="46"/>
    </row>
    <row r="45" spans="1:10" ht="17.100000000000001" customHeight="1" x14ac:dyDescent="0.2">
      <c r="A45" s="46" t="s">
        <v>41</v>
      </c>
      <c r="B45" s="46"/>
      <c r="C45" s="46"/>
      <c r="D45" s="46"/>
      <c r="E45" s="46"/>
      <c r="F45" s="46"/>
      <c r="G45" s="46"/>
      <c r="H45" s="46"/>
      <c r="I45" s="46"/>
    </row>
    <row r="46" spans="1:10" ht="9" customHeight="1" x14ac:dyDescent="0.2">
      <c r="A46" s="3"/>
      <c r="B46" s="4"/>
      <c r="C46" s="5"/>
      <c r="D46" s="5"/>
      <c r="E46" s="5"/>
      <c r="F46" s="5"/>
      <c r="G46" s="5"/>
      <c r="H46" s="5"/>
      <c r="I46" s="5"/>
    </row>
    <row r="47" spans="1:10" ht="25.5" customHeight="1" x14ac:dyDescent="0.2">
      <c r="A47" s="23"/>
      <c r="B47" s="38" t="s">
        <v>0</v>
      </c>
      <c r="C47" s="39"/>
      <c r="D47" s="39"/>
      <c r="E47" s="39"/>
      <c r="F47" s="39"/>
      <c r="G47" s="39"/>
      <c r="H47" s="39"/>
      <c r="I47" s="39"/>
    </row>
    <row r="48" spans="1:10" ht="20.25" customHeight="1" x14ac:dyDescent="0.2">
      <c r="A48" s="25" t="s">
        <v>11</v>
      </c>
      <c r="B48" s="40" t="s">
        <v>1</v>
      </c>
      <c r="C48" s="39"/>
      <c r="D48" s="39"/>
      <c r="E48" s="39"/>
      <c r="F48" s="39"/>
      <c r="G48" s="39"/>
      <c r="H48" s="39"/>
      <c r="I48" s="39"/>
    </row>
    <row r="49" spans="1:9" ht="27.75" customHeight="1" x14ac:dyDescent="0.2">
      <c r="A49" s="26" t="s">
        <v>12</v>
      </c>
      <c r="B49" s="41"/>
      <c r="C49" s="43" t="s">
        <v>2</v>
      </c>
      <c r="D49" s="43" t="s">
        <v>3</v>
      </c>
      <c r="E49" s="43" t="s">
        <v>4</v>
      </c>
      <c r="F49" s="43" t="s">
        <v>5</v>
      </c>
      <c r="G49" s="43" t="s">
        <v>6</v>
      </c>
      <c r="H49" s="43" t="s">
        <v>7</v>
      </c>
      <c r="I49" s="44" t="s">
        <v>10</v>
      </c>
    </row>
    <row r="50" spans="1:9" ht="14.25" customHeight="1" x14ac:dyDescent="0.2">
      <c r="A50" s="24"/>
      <c r="B50" s="42"/>
      <c r="C50" s="42"/>
      <c r="D50" s="42"/>
      <c r="E50" s="42"/>
      <c r="F50" s="42"/>
      <c r="G50" s="42"/>
      <c r="H50" s="42"/>
      <c r="I50" s="45"/>
    </row>
    <row r="51" spans="1:9" ht="5.25" customHeight="1" x14ac:dyDescent="0.2">
      <c r="A51" s="20"/>
      <c r="B51" s="21"/>
      <c r="C51" s="21"/>
      <c r="D51" s="21"/>
      <c r="E51" s="21"/>
      <c r="F51" s="21"/>
      <c r="G51" s="21"/>
      <c r="H51" s="21"/>
      <c r="I51" s="22"/>
    </row>
    <row r="52" spans="1:9" ht="22.5" customHeight="1" x14ac:dyDescent="0.2">
      <c r="A52" s="6" t="s">
        <v>19</v>
      </c>
      <c r="B52" s="10">
        <f>SUM(B53,B59,B66,B68,B72)</f>
        <v>121</v>
      </c>
      <c r="C52" s="10">
        <f t="shared" ref="C52:I52" si="12">SUM(C53,C59,C66,C68,C72)</f>
        <v>2</v>
      </c>
      <c r="D52" s="10">
        <f t="shared" si="12"/>
        <v>37</v>
      </c>
      <c r="E52" s="10">
        <f t="shared" si="12"/>
        <v>25</v>
      </c>
      <c r="F52" s="10">
        <f t="shared" si="12"/>
        <v>20</v>
      </c>
      <c r="G52" s="10">
        <f t="shared" si="12"/>
        <v>15</v>
      </c>
      <c r="H52" s="10">
        <f t="shared" si="12"/>
        <v>9</v>
      </c>
      <c r="I52" s="7">
        <f t="shared" si="12"/>
        <v>13</v>
      </c>
    </row>
    <row r="53" spans="1:9" ht="15.75" customHeight="1" x14ac:dyDescent="0.2">
      <c r="A53" s="6" t="s">
        <v>13</v>
      </c>
      <c r="B53" s="10">
        <f t="shared" ref="B53:B70" si="13">SUM(C53:I53)</f>
        <v>79</v>
      </c>
      <c r="C53" s="18">
        <f t="shared" ref="C53:I53" si="14">SUM(C54,C58)</f>
        <v>1</v>
      </c>
      <c r="D53" s="18">
        <f t="shared" si="14"/>
        <v>29</v>
      </c>
      <c r="E53" s="18">
        <f t="shared" si="14"/>
        <v>18</v>
      </c>
      <c r="F53" s="18">
        <f t="shared" si="14"/>
        <v>10</v>
      </c>
      <c r="G53" s="18">
        <f t="shared" si="14"/>
        <v>9</v>
      </c>
      <c r="H53" s="18">
        <f t="shared" si="14"/>
        <v>4</v>
      </c>
      <c r="I53" s="28">
        <f t="shared" si="14"/>
        <v>8</v>
      </c>
    </row>
    <row r="54" spans="1:9" ht="15.75" customHeight="1" x14ac:dyDescent="0.2">
      <c r="A54" s="6" t="s">
        <v>21</v>
      </c>
      <c r="B54" s="10">
        <f t="shared" si="13"/>
        <v>71</v>
      </c>
      <c r="C54" s="18">
        <f t="shared" ref="C54:I54" si="15">SUM(C55:C57)</f>
        <v>1</v>
      </c>
      <c r="D54" s="18">
        <f>SUM(D55:D57)</f>
        <v>25</v>
      </c>
      <c r="E54" s="18">
        <f t="shared" si="15"/>
        <v>15</v>
      </c>
      <c r="F54" s="18">
        <f t="shared" si="15"/>
        <v>9</v>
      </c>
      <c r="G54" s="18">
        <f t="shared" si="15"/>
        <v>9</v>
      </c>
      <c r="H54" s="18">
        <f t="shared" si="15"/>
        <v>4</v>
      </c>
      <c r="I54" s="28">
        <f t="shared" si="15"/>
        <v>8</v>
      </c>
    </row>
    <row r="55" spans="1:9" ht="15.75" customHeight="1" x14ac:dyDescent="0.2">
      <c r="A55" s="6" t="s">
        <v>22</v>
      </c>
      <c r="B55" s="10">
        <f t="shared" si="13"/>
        <v>16</v>
      </c>
      <c r="C55" s="8" t="s">
        <v>8</v>
      </c>
      <c r="D55" s="8">
        <v>5</v>
      </c>
      <c r="E55" s="8">
        <v>4</v>
      </c>
      <c r="F55" s="8">
        <v>2</v>
      </c>
      <c r="G55" s="8" t="s">
        <v>8</v>
      </c>
      <c r="H55" s="8">
        <v>1</v>
      </c>
      <c r="I55" s="29">
        <v>4</v>
      </c>
    </row>
    <row r="56" spans="1:9" ht="15.75" customHeight="1" x14ac:dyDescent="0.2">
      <c r="A56" s="6" t="s">
        <v>23</v>
      </c>
      <c r="B56" s="10">
        <f t="shared" si="13"/>
        <v>45</v>
      </c>
      <c r="C56" s="8">
        <v>1</v>
      </c>
      <c r="D56" s="8">
        <v>19</v>
      </c>
      <c r="E56" s="8">
        <v>9</v>
      </c>
      <c r="F56" s="8">
        <v>4</v>
      </c>
      <c r="G56" s="8">
        <v>7</v>
      </c>
      <c r="H56" s="8">
        <v>3</v>
      </c>
      <c r="I56" s="29">
        <v>2</v>
      </c>
    </row>
    <row r="57" spans="1:9" ht="15.75" customHeight="1" x14ac:dyDescent="0.2">
      <c r="A57" s="6" t="s">
        <v>24</v>
      </c>
      <c r="B57" s="10">
        <f t="shared" si="13"/>
        <v>10</v>
      </c>
      <c r="C57" s="8" t="s">
        <v>8</v>
      </c>
      <c r="D57" s="8">
        <v>1</v>
      </c>
      <c r="E57" s="8">
        <v>2</v>
      </c>
      <c r="F57" s="8">
        <v>3</v>
      </c>
      <c r="G57" s="8">
        <v>2</v>
      </c>
      <c r="H57" s="8" t="s">
        <v>8</v>
      </c>
      <c r="I57" s="29">
        <v>2</v>
      </c>
    </row>
    <row r="58" spans="1:9" ht="15.75" customHeight="1" x14ac:dyDescent="0.2">
      <c r="A58" s="37" t="s">
        <v>26</v>
      </c>
      <c r="B58" s="10">
        <f t="shared" si="13"/>
        <v>8</v>
      </c>
      <c r="C58" s="8" t="s">
        <v>8</v>
      </c>
      <c r="D58" s="18">
        <v>4</v>
      </c>
      <c r="E58" s="18">
        <v>3</v>
      </c>
      <c r="F58" s="18">
        <v>1</v>
      </c>
      <c r="G58" s="8" t="s">
        <v>8</v>
      </c>
      <c r="H58" s="8" t="s">
        <v>8</v>
      </c>
      <c r="I58" s="29" t="s">
        <v>8</v>
      </c>
    </row>
    <row r="59" spans="1:9" ht="15.75" customHeight="1" x14ac:dyDescent="0.2">
      <c r="A59" s="6" t="s">
        <v>14</v>
      </c>
      <c r="B59" s="10">
        <f t="shared" si="13"/>
        <v>16</v>
      </c>
      <c r="C59" s="18">
        <f t="shared" ref="C59:I59" si="16">SUM(C60,C63)</f>
        <v>1</v>
      </c>
      <c r="D59" s="18">
        <f t="shared" si="16"/>
        <v>3</v>
      </c>
      <c r="E59" s="18">
        <f t="shared" si="16"/>
        <v>3</v>
      </c>
      <c r="F59" s="18">
        <f t="shared" si="16"/>
        <v>3</v>
      </c>
      <c r="G59" s="18">
        <f t="shared" si="16"/>
        <v>1</v>
      </c>
      <c r="H59" s="18">
        <f t="shared" si="16"/>
        <v>3</v>
      </c>
      <c r="I59" s="28">
        <f t="shared" si="16"/>
        <v>2</v>
      </c>
    </row>
    <row r="60" spans="1:9" ht="15.75" customHeight="1" x14ac:dyDescent="0.2">
      <c r="A60" s="6" t="s">
        <v>21</v>
      </c>
      <c r="B60" s="10">
        <f t="shared" si="13"/>
        <v>6</v>
      </c>
      <c r="C60" s="18">
        <f t="shared" ref="C60:I60" si="17">SUM(C61:C62)</f>
        <v>0</v>
      </c>
      <c r="D60" s="18">
        <f t="shared" si="17"/>
        <v>1</v>
      </c>
      <c r="E60" s="18">
        <f t="shared" si="17"/>
        <v>1</v>
      </c>
      <c r="F60" s="18">
        <f t="shared" si="17"/>
        <v>1</v>
      </c>
      <c r="G60" s="18">
        <f t="shared" si="17"/>
        <v>0</v>
      </c>
      <c r="H60" s="18">
        <f t="shared" si="17"/>
        <v>2</v>
      </c>
      <c r="I60" s="28">
        <f t="shared" si="17"/>
        <v>1</v>
      </c>
    </row>
    <row r="61" spans="1:9" ht="15.75" customHeight="1" x14ac:dyDescent="0.2">
      <c r="A61" s="9" t="s">
        <v>27</v>
      </c>
      <c r="B61" s="10">
        <f t="shared" si="13"/>
        <v>4</v>
      </c>
      <c r="C61" s="8" t="s">
        <v>8</v>
      </c>
      <c r="D61" s="8" t="s">
        <v>8</v>
      </c>
      <c r="E61" s="8">
        <v>1</v>
      </c>
      <c r="F61" s="8">
        <v>1</v>
      </c>
      <c r="G61" s="8" t="s">
        <v>8</v>
      </c>
      <c r="H61" s="8">
        <v>2</v>
      </c>
      <c r="I61" s="29" t="s">
        <v>8</v>
      </c>
    </row>
    <row r="62" spans="1:9" ht="15.75" customHeight="1" x14ac:dyDescent="0.2">
      <c r="A62" s="12" t="s">
        <v>28</v>
      </c>
      <c r="B62" s="10">
        <f t="shared" si="13"/>
        <v>2</v>
      </c>
      <c r="C62" s="8" t="s">
        <v>8</v>
      </c>
      <c r="D62" s="8">
        <v>1</v>
      </c>
      <c r="E62" s="8" t="s">
        <v>8</v>
      </c>
      <c r="F62" s="8" t="s">
        <v>8</v>
      </c>
      <c r="G62" s="8" t="s">
        <v>8</v>
      </c>
      <c r="H62" s="8" t="s">
        <v>8</v>
      </c>
      <c r="I62" s="29">
        <v>1</v>
      </c>
    </row>
    <row r="63" spans="1:9" ht="15.75" customHeight="1" x14ac:dyDescent="0.2">
      <c r="A63" s="6" t="s">
        <v>29</v>
      </c>
      <c r="B63" s="10">
        <f t="shared" si="13"/>
        <v>10</v>
      </c>
      <c r="C63" s="18">
        <f t="shared" ref="C63:I63" si="18">SUM(C64:C65)</f>
        <v>1</v>
      </c>
      <c r="D63" s="18">
        <f t="shared" si="18"/>
        <v>2</v>
      </c>
      <c r="E63" s="18">
        <f t="shared" si="18"/>
        <v>2</v>
      </c>
      <c r="F63" s="18">
        <f t="shared" si="18"/>
        <v>2</v>
      </c>
      <c r="G63" s="18">
        <f t="shared" si="18"/>
        <v>1</v>
      </c>
      <c r="H63" s="18">
        <f t="shared" si="18"/>
        <v>1</v>
      </c>
      <c r="I63" s="28">
        <f t="shared" si="18"/>
        <v>1</v>
      </c>
    </row>
    <row r="64" spans="1:9" ht="15.75" customHeight="1" x14ac:dyDescent="0.2">
      <c r="A64" s="1" t="s">
        <v>31</v>
      </c>
      <c r="B64" s="10">
        <f t="shared" si="13"/>
        <v>7</v>
      </c>
      <c r="C64" s="27">
        <v>1</v>
      </c>
      <c r="D64" s="27">
        <v>2</v>
      </c>
      <c r="E64" s="27">
        <v>1</v>
      </c>
      <c r="F64" s="27">
        <v>2</v>
      </c>
      <c r="G64" s="8" t="s">
        <v>8</v>
      </c>
      <c r="H64" s="8" t="s">
        <v>8</v>
      </c>
      <c r="I64" s="30">
        <v>1</v>
      </c>
    </row>
    <row r="65" spans="1:9" ht="15.75" customHeight="1" x14ac:dyDescent="0.2">
      <c r="A65" s="1" t="s">
        <v>32</v>
      </c>
      <c r="B65" s="10">
        <f t="shared" si="13"/>
        <v>3</v>
      </c>
      <c r="C65" s="8" t="s">
        <v>8</v>
      </c>
      <c r="D65" s="8" t="s">
        <v>8</v>
      </c>
      <c r="E65" s="27">
        <v>1</v>
      </c>
      <c r="F65" s="8" t="s">
        <v>8</v>
      </c>
      <c r="G65" s="27">
        <v>1</v>
      </c>
      <c r="H65" s="27">
        <v>1</v>
      </c>
      <c r="I65" s="29" t="s">
        <v>8</v>
      </c>
    </row>
    <row r="66" spans="1:9" ht="15.75" customHeight="1" x14ac:dyDescent="0.2">
      <c r="A66" s="6" t="s">
        <v>36</v>
      </c>
      <c r="B66" s="10">
        <f t="shared" si="13"/>
        <v>2</v>
      </c>
      <c r="C66" s="8" t="s">
        <v>8</v>
      </c>
      <c r="D66" s="8" t="s">
        <v>8</v>
      </c>
      <c r="E66" s="8" t="s">
        <v>8</v>
      </c>
      <c r="F66" s="8" t="s">
        <v>8</v>
      </c>
      <c r="G66" s="18">
        <f>SUM(G67)</f>
        <v>2</v>
      </c>
      <c r="H66" s="8" t="s">
        <v>8</v>
      </c>
      <c r="I66" s="29" t="s">
        <v>8</v>
      </c>
    </row>
    <row r="67" spans="1:9" ht="15.75" customHeight="1" x14ac:dyDescent="0.2">
      <c r="A67" s="9" t="s">
        <v>27</v>
      </c>
      <c r="B67" s="10">
        <f t="shared" si="13"/>
        <v>2</v>
      </c>
      <c r="C67" s="8" t="s">
        <v>8</v>
      </c>
      <c r="D67" s="8" t="s">
        <v>8</v>
      </c>
      <c r="E67" s="8" t="s">
        <v>8</v>
      </c>
      <c r="F67" s="8" t="s">
        <v>8</v>
      </c>
      <c r="G67" s="18">
        <v>2</v>
      </c>
      <c r="H67" s="8" t="s">
        <v>8</v>
      </c>
      <c r="I67" s="29" t="s">
        <v>8</v>
      </c>
    </row>
    <row r="68" spans="1:9" ht="15.75" customHeight="1" x14ac:dyDescent="0.2">
      <c r="A68" s="6" t="s">
        <v>15</v>
      </c>
      <c r="B68" s="10">
        <f t="shared" si="13"/>
        <v>22</v>
      </c>
      <c r="C68" s="18">
        <f>SUM(C69:C70)</f>
        <v>0</v>
      </c>
      <c r="D68" s="18">
        <f t="shared" ref="D68:I68" si="19">SUM(D69:D70)</f>
        <v>5</v>
      </c>
      <c r="E68" s="18">
        <f t="shared" si="19"/>
        <v>4</v>
      </c>
      <c r="F68" s="18">
        <f t="shared" si="19"/>
        <v>5</v>
      </c>
      <c r="G68" s="18">
        <f t="shared" si="19"/>
        <v>3</v>
      </c>
      <c r="H68" s="18">
        <f t="shared" si="19"/>
        <v>2</v>
      </c>
      <c r="I68" s="28">
        <f t="shared" si="19"/>
        <v>3</v>
      </c>
    </row>
    <row r="69" spans="1:9" ht="15.75" customHeight="1" x14ac:dyDescent="0.2">
      <c r="A69" s="6" t="s">
        <v>23</v>
      </c>
      <c r="B69" s="10">
        <f t="shared" si="13"/>
        <v>21</v>
      </c>
      <c r="C69" s="8" t="s">
        <v>8</v>
      </c>
      <c r="D69" s="8">
        <v>4</v>
      </c>
      <c r="E69" s="8">
        <v>4</v>
      </c>
      <c r="F69" s="8">
        <v>5</v>
      </c>
      <c r="G69" s="8">
        <v>3</v>
      </c>
      <c r="H69" s="8">
        <v>2</v>
      </c>
      <c r="I69" s="29">
        <v>3</v>
      </c>
    </row>
    <row r="70" spans="1:9" ht="15.75" customHeight="1" x14ac:dyDescent="0.2">
      <c r="A70" s="12" t="s">
        <v>28</v>
      </c>
      <c r="B70" s="10">
        <f t="shared" si="13"/>
        <v>1</v>
      </c>
      <c r="C70" s="8" t="s">
        <v>8</v>
      </c>
      <c r="D70" s="8">
        <v>1</v>
      </c>
      <c r="E70" s="8" t="s">
        <v>8</v>
      </c>
      <c r="F70" s="8" t="s">
        <v>8</v>
      </c>
      <c r="G70" s="8" t="s">
        <v>8</v>
      </c>
      <c r="H70" s="8" t="s">
        <v>8</v>
      </c>
      <c r="I70" s="29" t="s">
        <v>8</v>
      </c>
    </row>
    <row r="71" spans="1:9" s="9" customFormat="1" ht="18.75" customHeight="1" x14ac:dyDescent="0.2">
      <c r="A71" s="36" t="s">
        <v>33</v>
      </c>
      <c r="B71" s="10"/>
      <c r="C71" s="18"/>
      <c r="D71" s="18"/>
      <c r="E71" s="18"/>
      <c r="F71" s="18"/>
      <c r="G71" s="18"/>
      <c r="H71" s="18"/>
      <c r="I71" s="28"/>
    </row>
    <row r="72" spans="1:9" s="9" customFormat="1" ht="15.75" customHeight="1" x14ac:dyDescent="0.2">
      <c r="A72" s="36" t="s">
        <v>34</v>
      </c>
      <c r="B72" s="10">
        <f>SUM(C72:I72)</f>
        <v>2</v>
      </c>
      <c r="C72" s="18">
        <f t="shared" ref="C72" si="20">SUM(C73)</f>
        <v>0</v>
      </c>
      <c r="D72" s="18">
        <f t="shared" ref="D72" si="21">SUM(D73)</f>
        <v>0</v>
      </c>
      <c r="E72" s="18">
        <f t="shared" ref="E72" si="22">SUM(E73)</f>
        <v>0</v>
      </c>
      <c r="F72" s="18">
        <f t="shared" ref="F72" si="23">SUM(F73)</f>
        <v>2</v>
      </c>
      <c r="G72" s="18">
        <f t="shared" ref="G72" si="24">SUM(G73)</f>
        <v>0</v>
      </c>
      <c r="H72" s="18">
        <f t="shared" ref="H72" si="25">SUM(H73)</f>
        <v>0</v>
      </c>
      <c r="I72" s="28">
        <f t="shared" ref="I72" si="26">SUM(I73)</f>
        <v>0</v>
      </c>
    </row>
    <row r="73" spans="1:9" s="9" customFormat="1" ht="15.75" customHeight="1" x14ac:dyDescent="0.2">
      <c r="A73" s="9" t="s">
        <v>21</v>
      </c>
      <c r="B73" s="10">
        <f>SUM(C73:I73)</f>
        <v>2</v>
      </c>
      <c r="C73" s="18">
        <f t="shared" ref="C73:I73" si="27">SUM(C74:C74)</f>
        <v>0</v>
      </c>
      <c r="D73" s="18">
        <f t="shared" si="27"/>
        <v>0</v>
      </c>
      <c r="E73" s="18">
        <f t="shared" si="27"/>
        <v>0</v>
      </c>
      <c r="F73" s="18">
        <f t="shared" si="27"/>
        <v>2</v>
      </c>
      <c r="G73" s="18">
        <f t="shared" si="27"/>
        <v>0</v>
      </c>
      <c r="H73" s="18">
        <f t="shared" si="27"/>
        <v>0</v>
      </c>
      <c r="I73" s="28">
        <f t="shared" si="27"/>
        <v>0</v>
      </c>
    </row>
    <row r="74" spans="1:9" s="9" customFormat="1" ht="15.75" customHeight="1" x14ac:dyDescent="0.2">
      <c r="A74" s="12" t="s">
        <v>28</v>
      </c>
      <c r="B74" s="10">
        <f>SUM(C74:I74)</f>
        <v>2</v>
      </c>
      <c r="C74" s="8" t="s">
        <v>8</v>
      </c>
      <c r="D74" s="8" t="s">
        <v>8</v>
      </c>
      <c r="E74" s="8" t="s">
        <v>8</v>
      </c>
      <c r="F74" s="8">
        <v>2</v>
      </c>
      <c r="G74" s="8" t="s">
        <v>8</v>
      </c>
      <c r="H74" s="8" t="s">
        <v>8</v>
      </c>
      <c r="I74" s="29" t="s">
        <v>8</v>
      </c>
    </row>
    <row r="75" spans="1:9" s="9" customFormat="1" ht="3" customHeight="1" x14ac:dyDescent="0.2">
      <c r="A75" s="12"/>
      <c r="B75" s="10"/>
      <c r="C75" s="8"/>
      <c r="D75" s="8"/>
      <c r="E75" s="8"/>
      <c r="F75" s="8"/>
      <c r="G75" s="8"/>
      <c r="H75" s="8"/>
      <c r="I75" s="29"/>
    </row>
    <row r="76" spans="1:9" ht="22.5" customHeight="1" x14ac:dyDescent="0.2">
      <c r="A76" s="6" t="s">
        <v>17</v>
      </c>
      <c r="B76" s="18">
        <f>SUM(B77,B97,B93)</f>
        <v>11</v>
      </c>
      <c r="C76" s="18">
        <f t="shared" ref="C76:I76" si="28">SUM(C77,C97)</f>
        <v>0</v>
      </c>
      <c r="D76" s="18">
        <f>SUM(D77,D93,D97)</f>
        <v>5</v>
      </c>
      <c r="E76" s="18">
        <f t="shared" ref="E76:F76" si="29">SUM(E77,E93,E97)</f>
        <v>4</v>
      </c>
      <c r="F76" s="18">
        <f t="shared" si="29"/>
        <v>2</v>
      </c>
      <c r="G76" s="18">
        <f t="shared" si="28"/>
        <v>0</v>
      </c>
      <c r="H76" s="18">
        <f t="shared" si="28"/>
        <v>0</v>
      </c>
      <c r="I76" s="28">
        <f t="shared" si="28"/>
        <v>0</v>
      </c>
    </row>
    <row r="77" spans="1:9" ht="20.25" customHeight="1" x14ac:dyDescent="0.2">
      <c r="A77" s="6" t="s">
        <v>13</v>
      </c>
      <c r="B77" s="10">
        <f>SUM(B78)</f>
        <v>7</v>
      </c>
      <c r="C77" s="8" t="s">
        <v>8</v>
      </c>
      <c r="D77" s="10">
        <f t="shared" ref="D77:F77" si="30">SUM(D78)</f>
        <v>3</v>
      </c>
      <c r="E77" s="10">
        <f t="shared" si="30"/>
        <v>3</v>
      </c>
      <c r="F77" s="10">
        <f t="shared" si="30"/>
        <v>1</v>
      </c>
      <c r="G77" s="8" t="s">
        <v>8</v>
      </c>
      <c r="H77" s="8" t="s">
        <v>8</v>
      </c>
      <c r="I77" s="29" t="s">
        <v>8</v>
      </c>
    </row>
    <row r="78" spans="1:9" ht="15.75" customHeight="1" x14ac:dyDescent="0.2">
      <c r="A78" s="6" t="s">
        <v>21</v>
      </c>
      <c r="B78" s="10">
        <f>SUM(B79:B81)</f>
        <v>7</v>
      </c>
      <c r="C78" s="8" t="s">
        <v>8</v>
      </c>
      <c r="D78" s="10">
        <f t="shared" ref="D78:F78" si="31">SUM(D79:D81)</f>
        <v>3</v>
      </c>
      <c r="E78" s="10">
        <f t="shared" si="31"/>
        <v>3</v>
      </c>
      <c r="F78" s="10">
        <f t="shared" si="31"/>
        <v>1</v>
      </c>
      <c r="G78" s="8" t="s">
        <v>8</v>
      </c>
      <c r="H78" s="8" t="s">
        <v>8</v>
      </c>
      <c r="I78" s="29" t="s">
        <v>8</v>
      </c>
    </row>
    <row r="79" spans="1:9" ht="15.75" customHeight="1" x14ac:dyDescent="0.2">
      <c r="A79" s="6" t="s">
        <v>22</v>
      </c>
      <c r="B79" s="7">
        <f>SUM(C79:I79)</f>
        <v>1</v>
      </c>
      <c r="C79" s="8" t="s">
        <v>8</v>
      </c>
      <c r="D79" s="8" t="s">
        <v>8</v>
      </c>
      <c r="E79" s="8">
        <v>1</v>
      </c>
      <c r="F79" s="8" t="s">
        <v>8</v>
      </c>
      <c r="G79" s="8" t="s">
        <v>8</v>
      </c>
      <c r="H79" s="8" t="s">
        <v>8</v>
      </c>
      <c r="I79" s="29" t="s">
        <v>8</v>
      </c>
    </row>
    <row r="80" spans="1:9" ht="15.75" customHeight="1" x14ac:dyDescent="0.2">
      <c r="A80" s="6" t="s">
        <v>23</v>
      </c>
      <c r="B80" s="7">
        <f>SUM(C80:I80)</f>
        <v>4</v>
      </c>
      <c r="C80" s="8" t="s">
        <v>8</v>
      </c>
      <c r="D80" s="8">
        <v>3</v>
      </c>
      <c r="E80" s="8">
        <v>1</v>
      </c>
      <c r="F80" s="8" t="s">
        <v>8</v>
      </c>
      <c r="G80" s="8" t="s">
        <v>8</v>
      </c>
      <c r="H80" s="8" t="s">
        <v>8</v>
      </c>
      <c r="I80" s="29" t="s">
        <v>8</v>
      </c>
    </row>
    <row r="81" spans="1:9" ht="15.75" customHeight="1" x14ac:dyDescent="0.2">
      <c r="A81" s="6" t="s">
        <v>24</v>
      </c>
      <c r="B81" s="7">
        <f>SUM(C81:I81)</f>
        <v>2</v>
      </c>
      <c r="C81" s="8" t="s">
        <v>8</v>
      </c>
      <c r="D81" s="8" t="s">
        <v>8</v>
      </c>
      <c r="E81" s="8">
        <v>1</v>
      </c>
      <c r="F81" s="8">
        <v>1</v>
      </c>
      <c r="G81" s="8" t="s">
        <v>8</v>
      </c>
      <c r="H81" s="8" t="s">
        <v>8</v>
      </c>
      <c r="I81" s="29" t="s">
        <v>8</v>
      </c>
    </row>
    <row r="82" spans="1:9" ht="15.75" customHeight="1" x14ac:dyDescent="0.2">
      <c r="A82" s="1"/>
      <c r="B82" s="19"/>
      <c r="C82" s="32"/>
      <c r="D82" s="32"/>
      <c r="E82" s="32"/>
      <c r="F82" s="32"/>
      <c r="G82" s="32"/>
      <c r="H82" s="32"/>
      <c r="I82" s="32"/>
    </row>
    <row r="83" spans="1:9" ht="17.100000000000001" customHeight="1" x14ac:dyDescent="0.2">
      <c r="A83" s="46" t="s">
        <v>37</v>
      </c>
      <c r="B83" s="46"/>
      <c r="C83" s="46"/>
      <c r="D83" s="46"/>
      <c r="E83" s="46"/>
      <c r="F83" s="46"/>
      <c r="G83" s="46"/>
      <c r="H83" s="46"/>
      <c r="I83" s="46"/>
    </row>
    <row r="84" spans="1:9" ht="17.100000000000001" customHeight="1" x14ac:dyDescent="0.2">
      <c r="A84" s="46" t="s">
        <v>38</v>
      </c>
      <c r="B84" s="46"/>
      <c r="C84" s="46"/>
      <c r="D84" s="46"/>
      <c r="E84" s="46"/>
      <c r="F84" s="46"/>
      <c r="G84" s="46"/>
      <c r="H84" s="46"/>
      <c r="I84" s="46"/>
    </row>
    <row r="85" spans="1:9" ht="17.100000000000001" customHeight="1" x14ac:dyDescent="0.2">
      <c r="A85" s="46" t="s">
        <v>39</v>
      </c>
      <c r="B85" s="46"/>
      <c r="C85" s="46"/>
      <c r="D85" s="46"/>
      <c r="E85" s="46"/>
      <c r="F85" s="46"/>
      <c r="G85" s="46"/>
      <c r="H85" s="46"/>
      <c r="I85" s="46"/>
    </row>
    <row r="86" spans="1:9" ht="17.100000000000001" customHeight="1" x14ac:dyDescent="0.2">
      <c r="A86" s="46" t="s">
        <v>41</v>
      </c>
      <c r="B86" s="46"/>
      <c r="C86" s="46"/>
      <c r="D86" s="46"/>
      <c r="E86" s="46"/>
      <c r="F86" s="46"/>
      <c r="G86" s="46"/>
      <c r="H86" s="46"/>
      <c r="I86" s="46"/>
    </row>
    <row r="87" spans="1:9" ht="9" customHeight="1" x14ac:dyDescent="0.2">
      <c r="A87" s="3"/>
      <c r="B87" s="4"/>
      <c r="C87" s="5"/>
      <c r="D87" s="5"/>
      <c r="E87" s="5"/>
      <c r="F87" s="5"/>
      <c r="G87" s="5"/>
      <c r="H87" s="5"/>
      <c r="I87" s="5"/>
    </row>
    <row r="88" spans="1:9" ht="25.5" customHeight="1" x14ac:dyDescent="0.2">
      <c r="A88" s="23"/>
      <c r="B88" s="38" t="s">
        <v>0</v>
      </c>
      <c r="C88" s="39"/>
      <c r="D88" s="39"/>
      <c r="E88" s="39"/>
      <c r="F88" s="39"/>
      <c r="G88" s="39"/>
      <c r="H88" s="39"/>
      <c r="I88" s="39"/>
    </row>
    <row r="89" spans="1:9" ht="20.25" customHeight="1" x14ac:dyDescent="0.2">
      <c r="A89" s="25" t="s">
        <v>11</v>
      </c>
      <c r="B89" s="40" t="s">
        <v>1</v>
      </c>
      <c r="C89" s="39"/>
      <c r="D89" s="39"/>
      <c r="E89" s="39"/>
      <c r="F89" s="39"/>
      <c r="G89" s="39"/>
      <c r="H89" s="39"/>
      <c r="I89" s="39"/>
    </row>
    <row r="90" spans="1:9" ht="27.75" customHeight="1" x14ac:dyDescent="0.2">
      <c r="A90" s="26" t="s">
        <v>12</v>
      </c>
      <c r="B90" s="41"/>
      <c r="C90" s="43" t="s">
        <v>2</v>
      </c>
      <c r="D90" s="43" t="s">
        <v>3</v>
      </c>
      <c r="E90" s="43" t="s">
        <v>4</v>
      </c>
      <c r="F90" s="43" t="s">
        <v>5</v>
      </c>
      <c r="G90" s="43" t="s">
        <v>6</v>
      </c>
      <c r="H90" s="43" t="s">
        <v>7</v>
      </c>
      <c r="I90" s="44" t="s">
        <v>10</v>
      </c>
    </row>
    <row r="91" spans="1:9" ht="14.25" customHeight="1" x14ac:dyDescent="0.2">
      <c r="A91" s="24"/>
      <c r="B91" s="42"/>
      <c r="C91" s="42"/>
      <c r="D91" s="42"/>
      <c r="E91" s="42"/>
      <c r="F91" s="42"/>
      <c r="G91" s="42"/>
      <c r="H91" s="42"/>
      <c r="I91" s="45"/>
    </row>
    <row r="92" spans="1:9" ht="5.25" customHeight="1" x14ac:dyDescent="0.2">
      <c r="A92" s="20"/>
      <c r="B92" s="21"/>
      <c r="C92" s="21"/>
      <c r="D92" s="21"/>
      <c r="E92" s="21"/>
      <c r="F92" s="21"/>
      <c r="G92" s="21"/>
      <c r="H92" s="21"/>
      <c r="I92" s="22"/>
    </row>
    <row r="93" spans="1:9" ht="21" customHeight="1" x14ac:dyDescent="0.2">
      <c r="A93" s="6" t="s">
        <v>14</v>
      </c>
      <c r="B93" s="7">
        <f t="shared" ref="B93:B98" si="32">SUM(C93:I93)</f>
        <v>2</v>
      </c>
      <c r="C93" s="18">
        <f t="shared" ref="C93:I93" si="33">SUM(C94)</f>
        <v>0</v>
      </c>
      <c r="D93" s="18">
        <f t="shared" si="33"/>
        <v>1</v>
      </c>
      <c r="E93" s="18">
        <f t="shared" si="33"/>
        <v>0</v>
      </c>
      <c r="F93" s="18">
        <f t="shared" si="33"/>
        <v>1</v>
      </c>
      <c r="G93" s="18">
        <f t="shared" si="33"/>
        <v>0</v>
      </c>
      <c r="H93" s="18">
        <f t="shared" si="33"/>
        <v>0</v>
      </c>
      <c r="I93" s="28">
        <f t="shared" si="33"/>
        <v>0</v>
      </c>
    </row>
    <row r="94" spans="1:9" ht="15.75" customHeight="1" x14ac:dyDescent="0.2">
      <c r="A94" s="6" t="s">
        <v>29</v>
      </c>
      <c r="B94" s="7">
        <f t="shared" si="32"/>
        <v>2</v>
      </c>
      <c r="C94" s="18">
        <f t="shared" ref="C94:I94" si="34">SUM(C95:C96)</f>
        <v>0</v>
      </c>
      <c r="D94" s="18">
        <f t="shared" si="34"/>
        <v>1</v>
      </c>
      <c r="E94" s="18">
        <f t="shared" si="34"/>
        <v>0</v>
      </c>
      <c r="F94" s="18">
        <f t="shared" si="34"/>
        <v>1</v>
      </c>
      <c r="G94" s="18">
        <f t="shared" si="34"/>
        <v>0</v>
      </c>
      <c r="H94" s="18">
        <f t="shared" si="34"/>
        <v>0</v>
      </c>
      <c r="I94" s="28">
        <f t="shared" si="34"/>
        <v>0</v>
      </c>
    </row>
    <row r="95" spans="1:9" ht="15.75" customHeight="1" x14ac:dyDescent="0.2">
      <c r="A95" s="1" t="s">
        <v>31</v>
      </c>
      <c r="B95" s="7">
        <f t="shared" si="32"/>
        <v>1</v>
      </c>
      <c r="C95" s="8" t="s">
        <v>8</v>
      </c>
      <c r="D95" s="27">
        <v>1</v>
      </c>
      <c r="E95" s="8" t="s">
        <v>8</v>
      </c>
      <c r="F95" s="8" t="s">
        <v>8</v>
      </c>
      <c r="G95" s="8" t="s">
        <v>8</v>
      </c>
      <c r="H95" s="8" t="s">
        <v>8</v>
      </c>
      <c r="I95" s="29" t="s">
        <v>8</v>
      </c>
    </row>
    <row r="96" spans="1:9" ht="15.75" customHeight="1" x14ac:dyDescent="0.2">
      <c r="A96" s="1" t="s">
        <v>32</v>
      </c>
      <c r="B96" s="7">
        <f t="shared" si="32"/>
        <v>1</v>
      </c>
      <c r="C96" s="8" t="s">
        <v>8</v>
      </c>
      <c r="D96" s="8" t="s">
        <v>8</v>
      </c>
      <c r="E96" s="8" t="s">
        <v>8</v>
      </c>
      <c r="F96" s="27">
        <v>1</v>
      </c>
      <c r="G96" s="8" t="s">
        <v>8</v>
      </c>
      <c r="H96" s="8" t="s">
        <v>8</v>
      </c>
      <c r="I96" s="29" t="s">
        <v>8</v>
      </c>
    </row>
    <row r="97" spans="1:10" ht="15.75" customHeight="1" x14ac:dyDescent="0.2">
      <c r="A97" s="37" t="s">
        <v>35</v>
      </c>
      <c r="B97" s="10">
        <f t="shared" si="32"/>
        <v>2</v>
      </c>
      <c r="C97" s="8" t="s">
        <v>8</v>
      </c>
      <c r="D97" s="18">
        <f>SUM(D98)</f>
        <v>1</v>
      </c>
      <c r="E97" s="18">
        <f>SUM(E98)</f>
        <v>1</v>
      </c>
      <c r="F97" s="8" t="s">
        <v>8</v>
      </c>
      <c r="G97" s="8" t="s">
        <v>8</v>
      </c>
      <c r="H97" s="8" t="s">
        <v>8</v>
      </c>
      <c r="I97" s="29" t="s">
        <v>8</v>
      </c>
    </row>
    <row r="98" spans="1:10" ht="15.75" customHeight="1" x14ac:dyDescent="0.2">
      <c r="A98" s="6" t="s">
        <v>23</v>
      </c>
      <c r="B98" s="7">
        <f t="shared" si="32"/>
        <v>2</v>
      </c>
      <c r="C98" s="8" t="s">
        <v>8</v>
      </c>
      <c r="D98" s="8">
        <v>1</v>
      </c>
      <c r="E98" s="8">
        <v>1</v>
      </c>
      <c r="F98" s="8" t="s">
        <v>8</v>
      </c>
      <c r="G98" s="8" t="s">
        <v>8</v>
      </c>
      <c r="H98" s="8" t="s">
        <v>8</v>
      </c>
      <c r="I98" s="29" t="s">
        <v>8</v>
      </c>
    </row>
    <row r="99" spans="1:10" ht="3.75" customHeight="1" x14ac:dyDescent="0.2">
      <c r="A99" s="6"/>
      <c r="B99" s="7"/>
      <c r="C99" s="8"/>
      <c r="D99" s="8"/>
      <c r="E99" s="8"/>
      <c r="F99" s="8"/>
      <c r="G99" s="8"/>
      <c r="H99" s="8"/>
      <c r="I99" s="29"/>
    </row>
    <row r="100" spans="1:10" ht="23.25" customHeight="1" x14ac:dyDescent="0.2">
      <c r="A100" s="6" t="s">
        <v>18</v>
      </c>
      <c r="B100" s="18">
        <f>SUM(B101,B108,B118,B122,B138,B135)</f>
        <v>276</v>
      </c>
      <c r="C100" s="18">
        <f>SUM(C101,C109,C114,C135)</f>
        <v>5</v>
      </c>
      <c r="D100" s="18">
        <f t="shared" ref="D100:I100" si="35">SUM(D101,D108,D118,D122,D138,D135)</f>
        <v>67</v>
      </c>
      <c r="E100" s="18">
        <f t="shared" si="35"/>
        <v>64</v>
      </c>
      <c r="F100" s="18">
        <f t="shared" si="35"/>
        <v>48</v>
      </c>
      <c r="G100" s="18">
        <f t="shared" si="35"/>
        <v>33</v>
      </c>
      <c r="H100" s="18">
        <f t="shared" si="35"/>
        <v>23</v>
      </c>
      <c r="I100" s="28">
        <f t="shared" si="35"/>
        <v>36</v>
      </c>
      <c r="J100" s="33"/>
    </row>
    <row r="101" spans="1:10" ht="15.75" customHeight="1" x14ac:dyDescent="0.2">
      <c r="A101" s="6" t="s">
        <v>13</v>
      </c>
      <c r="B101" s="10">
        <f>SUM(B102,B106,B107)</f>
        <v>176</v>
      </c>
      <c r="C101" s="18">
        <f>SUM(C102,C106,C107)</f>
        <v>5</v>
      </c>
      <c r="D101" s="18">
        <f>SUM(D102,D106,D107)</f>
        <v>43</v>
      </c>
      <c r="E101" s="18">
        <f t="shared" ref="E101:I101" si="36">SUM(E102,E106,E107)</f>
        <v>40</v>
      </c>
      <c r="F101" s="18">
        <f t="shared" si="36"/>
        <v>26</v>
      </c>
      <c r="G101" s="18">
        <f t="shared" si="36"/>
        <v>17</v>
      </c>
      <c r="H101" s="18">
        <f t="shared" si="36"/>
        <v>17</v>
      </c>
      <c r="I101" s="28">
        <f t="shared" si="36"/>
        <v>28</v>
      </c>
      <c r="J101" s="33"/>
    </row>
    <row r="102" spans="1:10" ht="15.75" customHeight="1" x14ac:dyDescent="0.2">
      <c r="A102" s="6" t="s">
        <v>21</v>
      </c>
      <c r="B102" s="7">
        <f t="shared" ref="B102:B123" si="37">SUM(C102:I102)</f>
        <v>144</v>
      </c>
      <c r="C102" s="18">
        <f>SUM(C103:C105)</f>
        <v>3</v>
      </c>
      <c r="D102" s="18">
        <f t="shared" ref="D102:I102" si="38">SUM(D103:D105)</f>
        <v>35</v>
      </c>
      <c r="E102" s="18">
        <f t="shared" si="38"/>
        <v>35</v>
      </c>
      <c r="F102" s="18">
        <f t="shared" si="38"/>
        <v>20</v>
      </c>
      <c r="G102" s="18">
        <f t="shared" si="38"/>
        <v>14</v>
      </c>
      <c r="H102" s="18">
        <f t="shared" si="38"/>
        <v>12</v>
      </c>
      <c r="I102" s="28">
        <f t="shared" si="38"/>
        <v>25</v>
      </c>
      <c r="J102" s="33"/>
    </row>
    <row r="103" spans="1:10" ht="15.75" customHeight="1" x14ac:dyDescent="0.2">
      <c r="A103" s="6" t="s">
        <v>22</v>
      </c>
      <c r="B103" s="7">
        <f t="shared" si="37"/>
        <v>33</v>
      </c>
      <c r="C103" s="8" t="s">
        <v>8</v>
      </c>
      <c r="D103" s="8">
        <v>6</v>
      </c>
      <c r="E103" s="8">
        <v>7</v>
      </c>
      <c r="F103" s="8">
        <v>9</v>
      </c>
      <c r="G103" s="8">
        <v>3</v>
      </c>
      <c r="H103" s="8">
        <v>4</v>
      </c>
      <c r="I103" s="29">
        <v>4</v>
      </c>
      <c r="J103" s="33"/>
    </row>
    <row r="104" spans="1:10" ht="15.75" customHeight="1" x14ac:dyDescent="0.2">
      <c r="A104" s="6" t="s">
        <v>23</v>
      </c>
      <c r="B104" s="7">
        <f t="shared" si="37"/>
        <v>66</v>
      </c>
      <c r="C104" s="8" t="s">
        <v>8</v>
      </c>
      <c r="D104" s="8">
        <v>21</v>
      </c>
      <c r="E104" s="8">
        <v>17</v>
      </c>
      <c r="F104" s="8">
        <v>7</v>
      </c>
      <c r="G104" s="8">
        <v>3</v>
      </c>
      <c r="H104" s="8">
        <v>3</v>
      </c>
      <c r="I104" s="29">
        <v>15</v>
      </c>
      <c r="J104" s="33"/>
    </row>
    <row r="105" spans="1:10" ht="15.75" customHeight="1" x14ac:dyDescent="0.2">
      <c r="A105" s="6" t="s">
        <v>24</v>
      </c>
      <c r="B105" s="7">
        <f t="shared" si="37"/>
        <v>45</v>
      </c>
      <c r="C105" s="8">
        <v>3</v>
      </c>
      <c r="D105" s="8">
        <v>8</v>
      </c>
      <c r="E105" s="8">
        <v>11</v>
      </c>
      <c r="F105" s="8">
        <v>4</v>
      </c>
      <c r="G105" s="8">
        <v>8</v>
      </c>
      <c r="H105" s="8">
        <v>5</v>
      </c>
      <c r="I105" s="29">
        <v>6</v>
      </c>
      <c r="J105" s="33"/>
    </row>
    <row r="106" spans="1:10" ht="15.75" customHeight="1" x14ac:dyDescent="0.2">
      <c r="A106" s="9" t="s">
        <v>25</v>
      </c>
      <c r="B106" s="7">
        <f t="shared" si="37"/>
        <v>20</v>
      </c>
      <c r="C106" s="8">
        <v>1</v>
      </c>
      <c r="D106" s="8">
        <v>5</v>
      </c>
      <c r="E106" s="8">
        <v>1</v>
      </c>
      <c r="F106" s="8">
        <v>6</v>
      </c>
      <c r="G106" s="8">
        <v>2</v>
      </c>
      <c r="H106" s="8">
        <v>4</v>
      </c>
      <c r="I106" s="29">
        <v>1</v>
      </c>
      <c r="J106" s="33"/>
    </row>
    <row r="107" spans="1:10" ht="15.75" customHeight="1" x14ac:dyDescent="0.2">
      <c r="A107" s="37" t="s">
        <v>26</v>
      </c>
      <c r="B107" s="7">
        <f t="shared" si="37"/>
        <v>12</v>
      </c>
      <c r="C107" s="8">
        <v>1</v>
      </c>
      <c r="D107" s="8">
        <v>3</v>
      </c>
      <c r="E107" s="8">
        <v>4</v>
      </c>
      <c r="F107" s="8" t="s">
        <v>8</v>
      </c>
      <c r="G107" s="8">
        <v>1</v>
      </c>
      <c r="H107" s="8">
        <v>1</v>
      </c>
      <c r="I107" s="29">
        <v>2</v>
      </c>
      <c r="J107" s="33"/>
    </row>
    <row r="108" spans="1:10" ht="15.75" customHeight="1" x14ac:dyDescent="0.2">
      <c r="A108" s="6" t="s">
        <v>14</v>
      </c>
      <c r="B108" s="7">
        <f t="shared" si="37"/>
        <v>75</v>
      </c>
      <c r="C108" s="18">
        <f t="shared" ref="C108" si="39">SUM(C109,C112,C113,C114)</f>
        <v>0</v>
      </c>
      <c r="D108" s="18">
        <f>SUM(D109,D114)</f>
        <v>17</v>
      </c>
      <c r="E108" s="18">
        <f>SUM(E109,E114)</f>
        <v>20</v>
      </c>
      <c r="F108" s="18">
        <f t="shared" ref="F108:I108" si="40">SUM(F109,F114)</f>
        <v>17</v>
      </c>
      <c r="G108" s="18">
        <f t="shared" si="40"/>
        <v>9</v>
      </c>
      <c r="H108" s="18">
        <f t="shared" si="40"/>
        <v>6</v>
      </c>
      <c r="I108" s="28">
        <f t="shared" si="40"/>
        <v>6</v>
      </c>
      <c r="J108" s="33"/>
    </row>
    <row r="109" spans="1:10" ht="15.75" customHeight="1" x14ac:dyDescent="0.2">
      <c r="A109" s="6" t="s">
        <v>21</v>
      </c>
      <c r="B109" s="7">
        <f t="shared" si="37"/>
        <v>41</v>
      </c>
      <c r="C109" s="18">
        <f t="shared" ref="C109" si="41">SUM(C111:C111)</f>
        <v>0</v>
      </c>
      <c r="D109" s="18">
        <f>SUM(D110:D113)</f>
        <v>11</v>
      </c>
      <c r="E109" s="18">
        <f>SUM(E110:E113)</f>
        <v>9</v>
      </c>
      <c r="F109" s="18">
        <f t="shared" ref="F109:I109" si="42">SUM(F110:F113)</f>
        <v>10</v>
      </c>
      <c r="G109" s="18">
        <f t="shared" si="42"/>
        <v>7</v>
      </c>
      <c r="H109" s="18">
        <f t="shared" si="42"/>
        <v>3</v>
      </c>
      <c r="I109" s="28">
        <f t="shared" si="42"/>
        <v>1</v>
      </c>
      <c r="J109" s="33"/>
    </row>
    <row r="110" spans="1:10" ht="15.75" customHeight="1" x14ac:dyDescent="0.2">
      <c r="A110" s="6" t="s">
        <v>22</v>
      </c>
      <c r="B110" s="7">
        <f t="shared" si="37"/>
        <v>4</v>
      </c>
      <c r="C110" s="8" t="s">
        <v>8</v>
      </c>
      <c r="D110" s="8">
        <v>2</v>
      </c>
      <c r="E110" s="8">
        <v>1</v>
      </c>
      <c r="F110" s="8">
        <v>1</v>
      </c>
      <c r="G110" s="8" t="s">
        <v>8</v>
      </c>
      <c r="H110" s="8" t="s">
        <v>8</v>
      </c>
      <c r="I110" s="29" t="s">
        <v>8</v>
      </c>
      <c r="J110" s="33"/>
    </row>
    <row r="111" spans="1:10" ht="15.75" customHeight="1" x14ac:dyDescent="0.2">
      <c r="A111" s="6" t="s">
        <v>24</v>
      </c>
      <c r="B111" s="7">
        <f t="shared" si="37"/>
        <v>3</v>
      </c>
      <c r="C111" s="8" t="s">
        <v>8</v>
      </c>
      <c r="D111" s="8" t="s">
        <v>8</v>
      </c>
      <c r="E111" s="8">
        <v>1</v>
      </c>
      <c r="F111" s="8">
        <v>1</v>
      </c>
      <c r="G111" s="8" t="s">
        <v>8</v>
      </c>
      <c r="H111" s="8">
        <v>1</v>
      </c>
      <c r="I111" s="29" t="s">
        <v>8</v>
      </c>
      <c r="J111" s="33"/>
    </row>
    <row r="112" spans="1:10" ht="15.75" customHeight="1" x14ac:dyDescent="0.2">
      <c r="A112" s="9" t="s">
        <v>27</v>
      </c>
      <c r="B112" s="7">
        <f t="shared" si="37"/>
        <v>20</v>
      </c>
      <c r="C112" s="8" t="s">
        <v>8</v>
      </c>
      <c r="D112" s="8">
        <v>2</v>
      </c>
      <c r="E112" s="8">
        <v>5</v>
      </c>
      <c r="F112" s="8">
        <v>4</v>
      </c>
      <c r="G112" s="8">
        <v>6</v>
      </c>
      <c r="H112" s="8">
        <v>2</v>
      </c>
      <c r="I112" s="29">
        <v>1</v>
      </c>
      <c r="J112" s="33"/>
    </row>
    <row r="113" spans="1:10" ht="15.75" customHeight="1" x14ac:dyDescent="0.2">
      <c r="A113" s="12" t="s">
        <v>28</v>
      </c>
      <c r="B113" s="7">
        <f t="shared" si="37"/>
        <v>14</v>
      </c>
      <c r="C113" s="8" t="s">
        <v>8</v>
      </c>
      <c r="D113" s="8">
        <v>7</v>
      </c>
      <c r="E113" s="8">
        <v>2</v>
      </c>
      <c r="F113" s="8">
        <v>4</v>
      </c>
      <c r="G113" s="8">
        <v>1</v>
      </c>
      <c r="H113" s="8" t="s">
        <v>8</v>
      </c>
      <c r="I113" s="29" t="s">
        <v>8</v>
      </c>
      <c r="J113" s="33"/>
    </row>
    <row r="114" spans="1:10" ht="15.75" customHeight="1" x14ac:dyDescent="0.2">
      <c r="A114" s="6" t="s">
        <v>29</v>
      </c>
      <c r="B114" s="7">
        <f t="shared" si="37"/>
        <v>34</v>
      </c>
      <c r="C114" s="8" t="s">
        <v>8</v>
      </c>
      <c r="D114" s="18">
        <f t="shared" ref="D114:I114" si="43">SUM(D115:D117)</f>
        <v>6</v>
      </c>
      <c r="E114" s="18">
        <f t="shared" si="43"/>
        <v>11</v>
      </c>
      <c r="F114" s="18">
        <f t="shared" si="43"/>
        <v>7</v>
      </c>
      <c r="G114" s="18">
        <f t="shared" si="43"/>
        <v>2</v>
      </c>
      <c r="H114" s="18">
        <f t="shared" si="43"/>
        <v>3</v>
      </c>
      <c r="I114" s="28">
        <f t="shared" si="43"/>
        <v>5</v>
      </c>
      <c r="J114" s="33"/>
    </row>
    <row r="115" spans="1:10" ht="15.75" customHeight="1" x14ac:dyDescent="0.2">
      <c r="A115" s="1" t="s">
        <v>30</v>
      </c>
      <c r="B115" s="7">
        <f t="shared" si="37"/>
        <v>5</v>
      </c>
      <c r="C115" s="8" t="s">
        <v>8</v>
      </c>
      <c r="D115" s="8">
        <v>2</v>
      </c>
      <c r="E115" s="8">
        <v>1</v>
      </c>
      <c r="F115" s="8" t="s">
        <v>8</v>
      </c>
      <c r="G115" s="8">
        <v>1</v>
      </c>
      <c r="H115" s="8" t="s">
        <v>8</v>
      </c>
      <c r="I115" s="29">
        <v>1</v>
      </c>
      <c r="J115" s="33"/>
    </row>
    <row r="116" spans="1:10" ht="15.75" customHeight="1" x14ac:dyDescent="0.2">
      <c r="A116" s="1" t="s">
        <v>31</v>
      </c>
      <c r="B116" s="7">
        <f t="shared" si="37"/>
        <v>16</v>
      </c>
      <c r="C116" s="8" t="s">
        <v>8</v>
      </c>
      <c r="D116" s="8">
        <v>4</v>
      </c>
      <c r="E116" s="8">
        <v>7</v>
      </c>
      <c r="F116" s="8">
        <v>3</v>
      </c>
      <c r="G116" s="8" t="s">
        <v>8</v>
      </c>
      <c r="H116" s="8">
        <v>1</v>
      </c>
      <c r="I116" s="29">
        <v>1</v>
      </c>
      <c r="J116" s="33"/>
    </row>
    <row r="117" spans="1:10" ht="15.75" customHeight="1" x14ac:dyDescent="0.2">
      <c r="A117" s="1" t="s">
        <v>32</v>
      </c>
      <c r="B117" s="7">
        <f t="shared" si="37"/>
        <v>13</v>
      </c>
      <c r="C117" s="8" t="s">
        <v>8</v>
      </c>
      <c r="D117" s="8" t="s">
        <v>8</v>
      </c>
      <c r="E117" s="8">
        <v>3</v>
      </c>
      <c r="F117" s="8">
        <v>4</v>
      </c>
      <c r="G117" s="8">
        <v>1</v>
      </c>
      <c r="H117" s="8">
        <v>2</v>
      </c>
      <c r="I117" s="29">
        <v>3</v>
      </c>
      <c r="J117" s="33"/>
    </row>
    <row r="118" spans="1:10" ht="15.75" customHeight="1" x14ac:dyDescent="0.2">
      <c r="A118" s="6" t="s">
        <v>15</v>
      </c>
      <c r="B118" s="7">
        <f t="shared" si="37"/>
        <v>18</v>
      </c>
      <c r="C118" s="8" t="s">
        <v>8</v>
      </c>
      <c r="D118" s="18">
        <f>SUM(D119:D121)</f>
        <v>4</v>
      </c>
      <c r="E118" s="18">
        <f>SUM(E119:E121)</f>
        <v>2</v>
      </c>
      <c r="F118" s="18">
        <f t="shared" ref="F118:I118" si="44">SUM(F120:F121)</f>
        <v>4</v>
      </c>
      <c r="G118" s="18">
        <f t="shared" si="44"/>
        <v>6</v>
      </c>
      <c r="H118" s="18">
        <f t="shared" si="44"/>
        <v>0</v>
      </c>
      <c r="I118" s="28">
        <f t="shared" si="44"/>
        <v>2</v>
      </c>
      <c r="J118" s="33"/>
    </row>
    <row r="119" spans="1:10" ht="15.75" customHeight="1" x14ac:dyDescent="0.2">
      <c r="A119" s="6" t="s">
        <v>22</v>
      </c>
      <c r="B119" s="7">
        <f t="shared" si="37"/>
        <v>1</v>
      </c>
      <c r="C119" s="8" t="s">
        <v>8</v>
      </c>
      <c r="D119" s="8" t="s">
        <v>8</v>
      </c>
      <c r="E119" s="8">
        <v>1</v>
      </c>
      <c r="F119" s="8" t="s">
        <v>8</v>
      </c>
      <c r="G119" s="8" t="s">
        <v>8</v>
      </c>
      <c r="H119" s="8" t="s">
        <v>8</v>
      </c>
      <c r="I119" s="29" t="s">
        <v>8</v>
      </c>
      <c r="J119" s="33"/>
    </row>
    <row r="120" spans="1:10" ht="15.75" customHeight="1" x14ac:dyDescent="0.2">
      <c r="A120" s="6" t="s">
        <v>23</v>
      </c>
      <c r="B120" s="7">
        <f t="shared" si="37"/>
        <v>16</v>
      </c>
      <c r="C120" s="8" t="s">
        <v>8</v>
      </c>
      <c r="D120" s="8">
        <v>4</v>
      </c>
      <c r="E120" s="8">
        <v>1</v>
      </c>
      <c r="F120" s="8">
        <v>3</v>
      </c>
      <c r="G120" s="8">
        <v>6</v>
      </c>
      <c r="H120" s="8" t="s">
        <v>8</v>
      </c>
      <c r="I120" s="29">
        <v>2</v>
      </c>
      <c r="J120" s="33"/>
    </row>
    <row r="121" spans="1:10" ht="15.75" customHeight="1" x14ac:dyDescent="0.2">
      <c r="A121" s="6" t="s">
        <v>24</v>
      </c>
      <c r="B121" s="7">
        <f t="shared" si="37"/>
        <v>1</v>
      </c>
      <c r="C121" s="8" t="s">
        <v>8</v>
      </c>
      <c r="D121" s="8" t="s">
        <v>8</v>
      </c>
      <c r="E121" s="8" t="s">
        <v>8</v>
      </c>
      <c r="F121" s="8">
        <v>1</v>
      </c>
      <c r="G121" s="18" t="s">
        <v>8</v>
      </c>
      <c r="H121" s="8" t="s">
        <v>8</v>
      </c>
      <c r="I121" s="29" t="s">
        <v>8</v>
      </c>
      <c r="J121" s="33"/>
    </row>
    <row r="122" spans="1:10" ht="15.75" customHeight="1" x14ac:dyDescent="0.2">
      <c r="A122" s="6" t="s">
        <v>36</v>
      </c>
      <c r="B122" s="7">
        <f t="shared" si="37"/>
        <v>1</v>
      </c>
      <c r="C122" s="8" t="s">
        <v>8</v>
      </c>
      <c r="D122" s="18">
        <f>SUM(D123)</f>
        <v>1</v>
      </c>
      <c r="E122" s="8" t="s">
        <v>8</v>
      </c>
      <c r="F122" s="8" t="s">
        <v>8</v>
      </c>
      <c r="G122" s="8" t="s">
        <v>8</v>
      </c>
      <c r="H122" s="8" t="s">
        <v>8</v>
      </c>
      <c r="I122" s="29" t="s">
        <v>8</v>
      </c>
      <c r="J122" s="33"/>
    </row>
    <row r="123" spans="1:10" ht="15.75" customHeight="1" x14ac:dyDescent="0.2">
      <c r="A123" s="9" t="s">
        <v>27</v>
      </c>
      <c r="B123" s="7">
        <f t="shared" si="37"/>
        <v>1</v>
      </c>
      <c r="C123" s="8" t="s">
        <v>8</v>
      </c>
      <c r="D123" s="8">
        <v>1</v>
      </c>
      <c r="E123" s="8" t="s">
        <v>8</v>
      </c>
      <c r="F123" s="8" t="s">
        <v>8</v>
      </c>
      <c r="G123" s="8" t="s">
        <v>8</v>
      </c>
      <c r="H123" s="8" t="s">
        <v>8</v>
      </c>
      <c r="I123" s="29" t="s">
        <v>8</v>
      </c>
      <c r="J123" s="33"/>
    </row>
    <row r="124" spans="1:10" ht="17.100000000000001" customHeight="1" x14ac:dyDescent="0.2">
      <c r="A124" s="46" t="s">
        <v>37</v>
      </c>
      <c r="B124" s="46"/>
      <c r="C124" s="46"/>
      <c r="D124" s="46"/>
      <c r="E124" s="46"/>
      <c r="F124" s="46"/>
      <c r="G124" s="46"/>
      <c r="H124" s="46"/>
      <c r="I124" s="46"/>
    </row>
    <row r="125" spans="1:10" ht="17.100000000000001" customHeight="1" x14ac:dyDescent="0.2">
      <c r="A125" s="46" t="s">
        <v>38</v>
      </c>
      <c r="B125" s="46"/>
      <c r="C125" s="46"/>
      <c r="D125" s="46"/>
      <c r="E125" s="46"/>
      <c r="F125" s="46"/>
      <c r="G125" s="46"/>
      <c r="H125" s="46"/>
      <c r="I125" s="46"/>
    </row>
    <row r="126" spans="1:10" ht="17.100000000000001" customHeight="1" x14ac:dyDescent="0.2">
      <c r="A126" s="46" t="s">
        <v>39</v>
      </c>
      <c r="B126" s="46"/>
      <c r="C126" s="46"/>
      <c r="D126" s="46"/>
      <c r="E126" s="46"/>
      <c r="F126" s="46"/>
      <c r="G126" s="46"/>
      <c r="H126" s="46"/>
      <c r="I126" s="46"/>
    </row>
    <row r="127" spans="1:10" ht="17.100000000000001" customHeight="1" x14ac:dyDescent="0.2">
      <c r="A127" s="46" t="s">
        <v>41</v>
      </c>
      <c r="B127" s="46"/>
      <c r="C127" s="46"/>
      <c r="D127" s="46"/>
      <c r="E127" s="46"/>
      <c r="F127" s="46"/>
      <c r="G127" s="46"/>
      <c r="H127" s="46"/>
      <c r="I127" s="46"/>
    </row>
    <row r="128" spans="1:10" ht="9" customHeight="1" x14ac:dyDescent="0.2">
      <c r="A128" s="3"/>
      <c r="B128" s="4"/>
      <c r="C128" s="5"/>
      <c r="D128" s="5"/>
      <c r="E128" s="5"/>
      <c r="F128" s="5"/>
      <c r="G128" s="5"/>
      <c r="H128" s="5"/>
      <c r="I128" s="5"/>
    </row>
    <row r="129" spans="1:10" ht="25.5" customHeight="1" x14ac:dyDescent="0.2">
      <c r="A129" s="23"/>
      <c r="B129" s="38" t="s">
        <v>0</v>
      </c>
      <c r="C129" s="39"/>
      <c r="D129" s="39"/>
      <c r="E129" s="39"/>
      <c r="F129" s="39"/>
      <c r="G129" s="39"/>
      <c r="H129" s="39"/>
      <c r="I129" s="39"/>
    </row>
    <row r="130" spans="1:10" ht="20.25" customHeight="1" x14ac:dyDescent="0.2">
      <c r="A130" s="25" t="s">
        <v>11</v>
      </c>
      <c r="B130" s="40" t="s">
        <v>1</v>
      </c>
      <c r="C130" s="39"/>
      <c r="D130" s="39"/>
      <c r="E130" s="39"/>
      <c r="F130" s="39"/>
      <c r="G130" s="39"/>
      <c r="H130" s="39"/>
      <c r="I130" s="39"/>
    </row>
    <row r="131" spans="1:10" ht="27.75" customHeight="1" x14ac:dyDescent="0.2">
      <c r="A131" s="26" t="s">
        <v>12</v>
      </c>
      <c r="B131" s="41"/>
      <c r="C131" s="43" t="s">
        <v>2</v>
      </c>
      <c r="D131" s="43" t="s">
        <v>3</v>
      </c>
      <c r="E131" s="43" t="s">
        <v>4</v>
      </c>
      <c r="F131" s="43" t="s">
        <v>5</v>
      </c>
      <c r="G131" s="43" t="s">
        <v>6</v>
      </c>
      <c r="H131" s="43" t="s">
        <v>7</v>
      </c>
      <c r="I131" s="44" t="s">
        <v>10</v>
      </c>
    </row>
    <row r="132" spans="1:10" ht="14.25" customHeight="1" x14ac:dyDescent="0.2">
      <c r="A132" s="24"/>
      <c r="B132" s="42"/>
      <c r="C132" s="42"/>
      <c r="D132" s="42"/>
      <c r="E132" s="42"/>
      <c r="F132" s="42"/>
      <c r="G132" s="42"/>
      <c r="H132" s="42"/>
      <c r="I132" s="45"/>
    </row>
    <row r="133" spans="1:10" ht="5.25" customHeight="1" x14ac:dyDescent="0.2">
      <c r="A133" s="20"/>
      <c r="B133" s="21"/>
      <c r="C133" s="21"/>
      <c r="D133" s="21"/>
      <c r="E133" s="21"/>
      <c r="F133" s="21"/>
      <c r="G133" s="21"/>
      <c r="H133" s="21"/>
      <c r="I133" s="22"/>
    </row>
    <row r="134" spans="1:10" s="9" customFormat="1" ht="15.75" customHeight="1" x14ac:dyDescent="0.2">
      <c r="A134" s="36" t="s">
        <v>33</v>
      </c>
      <c r="B134" s="7"/>
      <c r="C134" s="8"/>
      <c r="D134" s="8"/>
      <c r="E134" s="8"/>
      <c r="F134" s="18"/>
      <c r="G134" s="18"/>
      <c r="H134" s="18"/>
      <c r="I134" s="28"/>
      <c r="J134" s="33"/>
    </row>
    <row r="135" spans="1:10" s="9" customFormat="1" ht="15.75" customHeight="1" x14ac:dyDescent="0.2">
      <c r="A135" s="36" t="s">
        <v>34</v>
      </c>
      <c r="B135" s="7">
        <f>SUM(C135:I135)</f>
        <v>3</v>
      </c>
      <c r="C135" s="8" t="s">
        <v>8</v>
      </c>
      <c r="D135" s="18">
        <f t="shared" ref="D135" si="45">SUM(D136)</f>
        <v>0</v>
      </c>
      <c r="E135" s="18">
        <f t="shared" ref="E135" si="46">SUM(E136)</f>
        <v>1</v>
      </c>
      <c r="F135" s="18">
        <f t="shared" ref="F135" si="47">SUM(F136)</f>
        <v>1</v>
      </c>
      <c r="G135" s="18">
        <f t="shared" ref="G135" si="48">SUM(G136)</f>
        <v>1</v>
      </c>
      <c r="H135" s="18">
        <f t="shared" ref="H135" si="49">SUM(H136)</f>
        <v>0</v>
      </c>
      <c r="I135" s="28">
        <f t="shared" ref="I135" si="50">SUM(I136)</f>
        <v>0</v>
      </c>
      <c r="J135" s="33"/>
    </row>
    <row r="136" spans="1:10" s="9" customFormat="1" ht="15.75" customHeight="1" x14ac:dyDescent="0.2">
      <c r="A136" s="9" t="s">
        <v>21</v>
      </c>
      <c r="B136" s="7">
        <f>SUM(C136:I136)</f>
        <v>3</v>
      </c>
      <c r="C136" s="8" t="s">
        <v>8</v>
      </c>
      <c r="D136" s="18">
        <f t="shared" ref="D136:I136" si="51">SUM(D137:D137)</f>
        <v>0</v>
      </c>
      <c r="E136" s="18">
        <f t="shared" si="51"/>
        <v>1</v>
      </c>
      <c r="F136" s="18">
        <f t="shared" si="51"/>
        <v>1</v>
      </c>
      <c r="G136" s="18">
        <f t="shared" si="51"/>
        <v>1</v>
      </c>
      <c r="H136" s="18">
        <f t="shared" si="51"/>
        <v>0</v>
      </c>
      <c r="I136" s="28">
        <f t="shared" si="51"/>
        <v>0</v>
      </c>
      <c r="J136" s="33"/>
    </row>
    <row r="137" spans="1:10" s="9" customFormat="1" ht="15.75" customHeight="1" x14ac:dyDescent="0.2">
      <c r="A137" s="6" t="s">
        <v>24</v>
      </c>
      <c r="B137" s="7">
        <f>SUM(C137:I137)</f>
        <v>3</v>
      </c>
      <c r="C137" s="8" t="s">
        <v>8</v>
      </c>
      <c r="D137" s="8" t="s">
        <v>8</v>
      </c>
      <c r="E137" s="35">
        <v>1</v>
      </c>
      <c r="F137" s="35">
        <v>1</v>
      </c>
      <c r="G137" s="35">
        <v>1</v>
      </c>
      <c r="H137" s="8" t="s">
        <v>8</v>
      </c>
      <c r="I137" s="29" t="s">
        <v>8</v>
      </c>
      <c r="J137" s="33"/>
    </row>
    <row r="138" spans="1:10" ht="15.75" customHeight="1" x14ac:dyDescent="0.2">
      <c r="A138" s="6" t="s">
        <v>20</v>
      </c>
      <c r="B138" s="7">
        <f>SUM(C138:I138)</f>
        <v>3</v>
      </c>
      <c r="C138" s="8" t="s">
        <v>8</v>
      </c>
      <c r="D138" s="31">
        <v>2</v>
      </c>
      <c r="E138" s="11">
        <v>1</v>
      </c>
      <c r="F138" s="8" t="s">
        <v>8</v>
      </c>
      <c r="G138" s="8" t="s">
        <v>8</v>
      </c>
      <c r="H138" s="8" t="s">
        <v>8</v>
      </c>
      <c r="I138" s="29" t="s">
        <v>8</v>
      </c>
      <c r="J138" s="33"/>
    </row>
    <row r="139" spans="1:10" ht="5.25" customHeight="1" x14ac:dyDescent="0.2">
      <c r="A139" s="13"/>
      <c r="B139" s="14"/>
      <c r="C139" s="15"/>
      <c r="D139" s="15"/>
      <c r="E139" s="15"/>
      <c r="F139" s="15"/>
      <c r="G139" s="15"/>
      <c r="H139" s="15"/>
      <c r="I139" s="16"/>
    </row>
    <row r="140" spans="1:10" ht="17.25" customHeight="1" x14ac:dyDescent="0.2">
      <c r="A140" s="2" t="s">
        <v>9</v>
      </c>
    </row>
  </sheetData>
  <mergeCells count="56">
    <mergeCell ref="A83:I83"/>
    <mergeCell ref="A84:I84"/>
    <mergeCell ref="A85:I85"/>
    <mergeCell ref="A86:I86"/>
    <mergeCell ref="A1:I1"/>
    <mergeCell ref="A2:I2"/>
    <mergeCell ref="A3:I3"/>
    <mergeCell ref="B6:I6"/>
    <mergeCell ref="B7:B9"/>
    <mergeCell ref="C7:I7"/>
    <mergeCell ref="C8:C9"/>
    <mergeCell ref="D8:D9"/>
    <mergeCell ref="E8:E9"/>
    <mergeCell ref="F8:F9"/>
    <mergeCell ref="G8:G9"/>
    <mergeCell ref="H8:H9"/>
    <mergeCell ref="I8:I9"/>
    <mergeCell ref="A4:I4"/>
    <mergeCell ref="A42:I42"/>
    <mergeCell ref="A43:I43"/>
    <mergeCell ref="B47:I47"/>
    <mergeCell ref="A44:I44"/>
    <mergeCell ref="A45:I45"/>
    <mergeCell ref="B48:B50"/>
    <mergeCell ref="C48:I48"/>
    <mergeCell ref="C49:C50"/>
    <mergeCell ref="D49:D50"/>
    <mergeCell ref="E49:E50"/>
    <mergeCell ref="F49:F50"/>
    <mergeCell ref="G49:G50"/>
    <mergeCell ref="H49:H50"/>
    <mergeCell ref="I49:I50"/>
    <mergeCell ref="B88:I88"/>
    <mergeCell ref="A124:I124"/>
    <mergeCell ref="A125:I125"/>
    <mergeCell ref="A126:I126"/>
    <mergeCell ref="A127:I127"/>
    <mergeCell ref="B89:B91"/>
    <mergeCell ref="C89:I89"/>
    <mergeCell ref="C90:C91"/>
    <mergeCell ref="D90:D91"/>
    <mergeCell ref="E90:E91"/>
    <mergeCell ref="F90:F91"/>
    <mergeCell ref="G90:G91"/>
    <mergeCell ref="H90:H91"/>
    <mergeCell ref="I90:I91"/>
    <mergeCell ref="B129:I129"/>
    <mergeCell ref="B130:B132"/>
    <mergeCell ref="C130:I130"/>
    <mergeCell ref="C131:C132"/>
    <mergeCell ref="D131:D132"/>
    <mergeCell ref="E131:E132"/>
    <mergeCell ref="F131:F132"/>
    <mergeCell ref="G131:G132"/>
    <mergeCell ref="H131:H132"/>
    <mergeCell ref="I131:I132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D13:I13 D54:F54 D102:I102" formulaRange="1"/>
    <ignoredError sqref="D29 C10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2020-08-28T15:58:46Z</cp:lastPrinted>
  <dcterms:created xsi:type="dcterms:W3CDTF">2017-11-21T19:06:15Z</dcterms:created>
  <dcterms:modified xsi:type="dcterms:W3CDTF">2021-01-27T15:33:51Z</dcterms:modified>
</cp:coreProperties>
</file>