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10230" yWindow="-15" windowWidth="10260" windowHeight="8160"/>
  </bookViews>
  <sheets>
    <sheet name="14" sheetId="5" r:id="rId1"/>
  </sheets>
  <definedNames>
    <definedName name="_xlnm.Print_Titles" localSheetId="0">'14'!$1:$6</definedName>
  </definedNames>
  <calcPr calcId="152511" fullCalcOnLoad="1"/>
</workbook>
</file>

<file path=xl/calcChain.xml><?xml version="1.0" encoding="utf-8"?>
<calcChain xmlns="http://schemas.openxmlformats.org/spreadsheetml/2006/main">
  <c r="C15" i="5" l="1"/>
  <c r="C120" i="5"/>
  <c r="C116" i="5"/>
  <c r="C112" i="5"/>
  <c r="C109" i="5"/>
  <c r="C110" i="5"/>
  <c r="C105" i="5"/>
  <c r="C98" i="5"/>
  <c r="C93" i="5"/>
  <c r="D82" i="5"/>
  <c r="E82" i="5"/>
  <c r="E7" i="5"/>
  <c r="F82" i="5"/>
  <c r="G82" i="5"/>
  <c r="H82" i="5"/>
  <c r="I82" i="5"/>
  <c r="I7" i="5"/>
  <c r="J82" i="5"/>
  <c r="K82" i="5"/>
  <c r="L82" i="5"/>
  <c r="M82" i="5"/>
  <c r="N82" i="5"/>
  <c r="O82" i="5"/>
  <c r="C83" i="5"/>
  <c r="C84" i="5"/>
  <c r="C67" i="5"/>
  <c r="C46" i="5"/>
  <c r="C42" i="5"/>
  <c r="C20" i="5"/>
  <c r="C121" i="5"/>
  <c r="C119" i="5"/>
  <c r="C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7" i="5"/>
  <c r="C115" i="5"/>
  <c r="C114" i="5"/>
  <c r="C113" i="5"/>
  <c r="C111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6" i="5"/>
  <c r="C104" i="5"/>
  <c r="C103" i="5"/>
  <c r="C102" i="5"/>
  <c r="C101" i="5"/>
  <c r="C100" i="5"/>
  <c r="C99" i="5"/>
  <c r="C96" i="5"/>
  <c r="C95" i="5"/>
  <c r="C94" i="5"/>
  <c r="C92" i="5"/>
  <c r="C82" i="5"/>
  <c r="C91" i="5"/>
  <c r="C90" i="5"/>
  <c r="C89" i="5"/>
  <c r="C88" i="5"/>
  <c r="C87" i="5"/>
  <c r="C86" i="5"/>
  <c r="C85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1" i="5"/>
  <c r="C50" i="5"/>
  <c r="C49" i="5"/>
  <c r="C48" i="5"/>
  <c r="C47" i="5"/>
  <c r="C45" i="5"/>
  <c r="C44" i="5"/>
  <c r="C43" i="5"/>
  <c r="O42" i="5"/>
  <c r="O7" i="5"/>
  <c r="N42" i="5"/>
  <c r="M42" i="5"/>
  <c r="M7" i="5"/>
  <c r="L42" i="5"/>
  <c r="K42" i="5"/>
  <c r="K7" i="5"/>
  <c r="J42" i="5"/>
  <c r="I42" i="5"/>
  <c r="H42" i="5"/>
  <c r="G42" i="5"/>
  <c r="G7" i="5"/>
  <c r="F42" i="5"/>
  <c r="E42" i="5"/>
  <c r="D42" i="5"/>
  <c r="C41" i="5"/>
  <c r="C40" i="5"/>
  <c r="C39" i="5"/>
  <c r="C38" i="5"/>
  <c r="C37" i="5"/>
  <c r="C36" i="5"/>
  <c r="C35" i="5"/>
  <c r="C34" i="5"/>
  <c r="C33" i="5"/>
  <c r="C32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29" i="5"/>
  <c r="C28" i="5"/>
  <c r="C27" i="5"/>
  <c r="C26" i="5"/>
  <c r="C25" i="5"/>
  <c r="C24" i="5"/>
  <c r="C23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19" i="5"/>
  <c r="C18" i="5"/>
  <c r="C17" i="5"/>
  <c r="C16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2" i="5"/>
  <c r="C11" i="5"/>
  <c r="C10" i="5"/>
  <c r="C9" i="5"/>
  <c r="O8" i="5"/>
  <c r="N8" i="5"/>
  <c r="M8" i="5"/>
  <c r="L8" i="5"/>
  <c r="K8" i="5"/>
  <c r="J8" i="5"/>
  <c r="I8" i="5"/>
  <c r="H8" i="5"/>
  <c r="G8" i="5"/>
  <c r="F8" i="5"/>
  <c r="E8" i="5"/>
  <c r="D8" i="5"/>
  <c r="H7" i="5"/>
  <c r="C8" i="5"/>
  <c r="C107" i="5"/>
  <c r="C13" i="5"/>
  <c r="C21" i="5"/>
  <c r="C30" i="5"/>
  <c r="F7" i="5"/>
  <c r="J7" i="5"/>
  <c r="D7" i="5"/>
  <c r="L7" i="5"/>
  <c r="N7" i="5"/>
  <c r="C7" i="5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 background="1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2" sourceFile="Z:\MIGRA\Movimiento Internacional de Pasajeros-MIGRA\Base de dato-Entrada-Salida-P.Cano-2014\ACCESS\ENTRADAS ENERO A DICIEMBRE 2014.mdb" keepAlive="1" name="ENTRADAS ENERO A DICIEMBRE 20141" type="5" refreshedVersion="0" new="1" background="1">
    <dbPr connection="Provider=Microsoft.ACE.OLEDB.12.0;Password=&quot;&quot;;User ID=Admin;Data Source=Z:\MIGRA\Movimiento Internacional de Pasajeros-MIGRA\Base de dato-Entrada-Sali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2" commandType="3"/>
  </connection>
  <connection id="3" sourceFile="Y:\MIGRA\BASE DE DATOS\BASE DE DATOS 2018\PASO CANOAS - ENTRADAS- 2018.mdb" keepAlive="1" name="PASO CANOAS - ENTRADAS- 2018" type="5" refreshedVersion="4">
    <dbPr connection="Provider=Microsoft.ACE.OLEDB.12.0;Password=&quot;&quot;;User ID=Admin;Data Source=Y:\MIGRA\BASE DE DATOS\BASE DE DATOS 2018\PASO CANOAS - ENTRADAS-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4" sourceFile="Y:\MIGRA\BASE DE DATOS\BASE DE DATOS 2018\PASO CANOAS - ENTRADAS- 2018.mdb" keepAlive="1" name="PASO CANOAS - ENTRADAS- 20181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5" sourceFile="C:\Users\yantillon\Desktop\BOLETIN 2019\PASO CANOAS 2019\PASO CANOAS AÑO 2019 - copia.accdb" keepAlive="1" name="PASO CANOAS AÑO 2019 - copia" type="5" refreshedVersion="4">
    <dbPr connection="Provider=Microsoft.ACE.OLEDB.12.0;User ID=Admin;Data Source=C:\Users\yantillon\Desktop\BOLETIN 2019\PASO CANOAS 2019\PASO CANOAS AÑO 2019 - cop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6" sourceFile="\\INEC_NAS_01\Sociales\MIGRA\BASE DE DATOS\BASE DE DATOS 2020\PASO CANOAS 2020\ENTRADA\ACCESS\PASO CANOAS AÑO 2020.accdb" keepAlive="1" name="PASO CANOAS AÑO 2020" type="5" refreshedVersion="4">
    <dbPr connection="Provider=Microsoft.ACE.OLEDB.12.0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es" commandType="3"/>
  </connection>
  <connection id="7" sourceFile="\\inec_nas_01\Sociales\MIGRA\BASE DE DATOS\BASE DE DATOS 2021\PASO CANOAS 2021\ENTRADA\ACCESS\PASO CANOAS AÑO 2021.accdb" keepAlive="1" name="PASO CANOAS AÑO 2021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domicilio" commandType="3"/>
  </connection>
  <connection id="8" sourceFile="Z:\MIGRA\BASE DE DATOS\BASE DE DATOS 2023\PASO CANOAS 2023\ENTRADA\ACCESS\PASO CANOAS AÑO 2023.accdb" keepAlive="1" name="PASO CANOAS AÑO 2023" type="5" refreshedVersion="0" new="1" background="1">
    <dbPr connection="Provider=Microsoft.ACE.OLEDB.12.0;Password=&quot;&quot;;User ID=Admin;Data Source=Z:\MIGRA\BASE DE DATOS\BASE DE DATOS 2023\PASO CANOAS 2023\ENTRADA\ACCESS\PASO CANO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9" sourceFile="\\INEC_NAS_01\Sociales\MIGRA\BASE DE DATOS\BASE DE DATOS 2016\PASO CANOA\Entrada\ACCENT\PASO CANOAS ENERO A DICIEMBRE 2016----------------_Backup.accdb" keepAlive="1" name="PASO CANOAS ENERO A DICIEMBRE 2016----------------_Backup" type="5" refreshedVersion="4">
    <dbPr connection="Provider=Microsoft.ACE.OLEDB.12.0;User ID=Admin;Data Source=\\INEC_NAS_01\Sociales\MIGRA\BASE DE DATOS\BASE DE DATOS 2016\PASO CANOA\Entrada\ACCENT\PASO CANOAS ENERO A DICIEMBRE 2016----------------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7" commandType="3"/>
  </connection>
  <connection id="10" sourceFile="Y:\MIGRA\BASE DE DATOS\BASE DE DATOS 2017\PASO CANOAS 2017\PASO CANOAS TODO 2017.mdb" keepAlive="1" name="PASO CANOAS TODO 2017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11" sourceFile="Y:\MIGRA\BASE DE DATOS\BASE DE DATOS 2017\PASO CANOAS 2017\PASO CANOAS TODO 2017.mdb" keepAlive="1" name="PASO CANOAS TODO 20171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12" sourceFile="Y:\MIGRA\BASE DE DATOS\BASE DE DATOS 2017\PASO CANOAS 2017\PASO CANOAS TODO 2017.mdb" keepAlive="1" name="PASO CANOAS TODO 20172" type="5" refreshedVersion="4">
    <dbPr connection="Provider=Microsoft.ACE.OLEDB.12.0;Password=&quot;&quot;;User ID=Admin;Data Source=Y:\MIGRA\BASE DE DATOS\BASE DE DATOS 2017\PASO CANOAS 2017\PASO CANOAS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  <connection id="13" sourceFile="Y:\MIGRA\BASE DE DATOS\BASE DE DATOS 2017\PASO CANOAS 2017\PASO CANOAS TODO 2017.mdb" keepAlive="1" name="PASO CANOAS TODO 20173" type="5" refreshedVersion="4">
    <dbPr connection="Provider=Microsoft.ACE.OLEDB.12.0;User ID=Admin;Data Source=Y:\MIGRA\BASE DE DATOS\BASE DE DATOS 2017\PASO CANOAS 2017\PASO CANOAS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5" commandType="3"/>
  </connection>
</connections>
</file>

<file path=xl/sharedStrings.xml><?xml version="1.0" encoding="utf-8"?>
<sst xmlns="http://schemas.openxmlformats.org/spreadsheetml/2006/main" count="134" uniqueCount="134">
  <si>
    <t>País de domicilio permanente</t>
  </si>
  <si>
    <t>Total</t>
  </si>
  <si>
    <t>Entrada de 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</si>
  <si>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</si>
  <si>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</si>
  <si>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</si>
  <si>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</si>
  <si>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</si>
  <si>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</si>
  <si>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</si>
  <si>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</si>
  <si>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Septiem-bre</t>
  </si>
  <si>
    <t>Octubre</t>
  </si>
  <si>
    <t>Noviem-    bre</t>
  </si>
  <si>
    <t>Diciem-    bre</t>
  </si>
  <si>
    <t>América del Norte</t>
  </si>
  <si>
    <t>América Central</t>
  </si>
  <si>
    <t>Antillas</t>
  </si>
  <si>
    <t>América del Sur</t>
  </si>
  <si>
    <t>Europa</t>
  </si>
  <si>
    <t>Asia</t>
  </si>
  <si>
    <t>África</t>
  </si>
  <si>
    <t>Oceanía</t>
  </si>
  <si>
    <t>Belice</t>
  </si>
  <si>
    <t>Costa Rica</t>
  </si>
  <si>
    <t>El Salvador</t>
  </si>
  <si>
    <t>Guatemala</t>
  </si>
  <si>
    <t>Honduras</t>
  </si>
  <si>
    <t>Nicaragua</t>
  </si>
  <si>
    <t>Panamá</t>
  </si>
  <si>
    <t>Canadá</t>
  </si>
  <si>
    <t>Estados Unidos de América</t>
  </si>
  <si>
    <t>México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</si>
  <si>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</si>
  <si>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</si>
  <si>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</si>
  <si>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</si>
  <si>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</si>
  <si>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</si>
  <si>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</si>
  <si>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</si>
  <si>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</si>
  <si>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</si>
  <si>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</si>
  <si>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Cuba</t>
  </si>
  <si>
    <t>Jamaica</t>
  </si>
  <si>
    <t>República Dominicana</t>
  </si>
  <si>
    <t>China</t>
  </si>
  <si>
    <t>China -Taiwán (Formosa)</t>
  </si>
  <si>
    <t>India</t>
  </si>
  <si>
    <t>Israel</t>
  </si>
  <si>
    <t>Japón</t>
  </si>
  <si>
    <t>Tailandia</t>
  </si>
  <si>
    <t>Turquía</t>
  </si>
  <si>
    <t>Alemania</t>
  </si>
  <si>
    <t>Austria</t>
  </si>
  <si>
    <t>Bélgica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</si>
  <si>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</si>
  <si>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</si>
  <si>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</si>
  <si>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</si>
  <si>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</si>
  <si>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</si>
  <si>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</si>
  <si>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</si>
  <si>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</si>
  <si>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</si>
  <si>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</si>
  <si>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</si>
  <si>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</si>
  <si>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</si>
  <si>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Luxemburgo</t>
  </si>
  <si>
    <t>Malta</t>
  </si>
  <si>
    <t>Noruega</t>
  </si>
  <si>
    <t>Polonia</t>
  </si>
  <si>
    <t>Portugal</t>
  </si>
  <si>
    <t>Reino Unido</t>
  </si>
  <si>
    <t>República Checa</t>
  </si>
  <si>
    <t>Rumania</t>
  </si>
  <si>
    <t>Rusia</t>
  </si>
  <si>
    <t>Serbia</t>
  </si>
  <si>
    <t>Suecia</t>
  </si>
  <si>
    <t>Suiza</t>
  </si>
  <si>
    <t>Ucrania</t>
  </si>
  <si>
    <t>Australia</t>
  </si>
  <si>
    <t>Nueva Zelanda</t>
  </si>
  <si>
    <t xml:space="preserve">Filipinas </t>
  </si>
  <si>
    <t>Lituania</t>
  </si>
  <si>
    <t>Líbano</t>
  </si>
  <si>
    <t>Palestina</t>
  </si>
  <si>
    <t>Singapur</t>
  </si>
  <si>
    <t>Fuente: Servicio Nacional de Migración.</t>
  </si>
  <si>
    <t>Angola</t>
  </si>
  <si>
    <t>República de Sudáfrica</t>
  </si>
  <si>
    <t>TOTAL</t>
  </si>
  <si>
    <t>Europa: (Continuación)</t>
  </si>
  <si>
    <t>- Cantidad nula o cero.</t>
  </si>
  <si>
    <t>Bahamas</t>
  </si>
  <si>
    <t>Dominica</t>
  </si>
  <si>
    <t>Vietnam</t>
  </si>
  <si>
    <t>Marruecos</t>
  </si>
  <si>
    <t>Mauricio</t>
  </si>
  <si>
    <t>Túnez</t>
  </si>
  <si>
    <t xml:space="preserve">Cuadro 14. ENTRADA DE PASAJEROS A LA REPÚBLICA POR PASO CANOAS INTERNACIONAL, </t>
  </si>
  <si>
    <t>Groenlandia</t>
  </si>
  <si>
    <t>Haití</t>
  </si>
  <si>
    <t>Trinidad y Tobago</t>
  </si>
  <si>
    <t>Islandia</t>
  </si>
  <si>
    <t>Liechtenstein</t>
  </si>
  <si>
    <t>Montenegro</t>
  </si>
  <si>
    <t>Bangladesh</t>
  </si>
  <si>
    <t>Chipre</t>
  </si>
  <si>
    <t>Indonesia</t>
  </si>
  <si>
    <t>Jordania</t>
  </si>
  <si>
    <t>Malasia</t>
  </si>
  <si>
    <t>Costa de Marfil</t>
  </si>
  <si>
    <t>Asia: (Continuación)</t>
  </si>
  <si>
    <t>Irlanda</t>
  </si>
  <si>
    <t>Saint Kitts and Nevis</t>
  </si>
  <si>
    <t>República de Belarús</t>
  </si>
  <si>
    <t>Corea del Sur</t>
  </si>
  <si>
    <t xml:space="preserve"> POR MES, SEGÚN PAÍS DE DOMICILIO PERMANENTE: AÑO 2023</t>
  </si>
  <si>
    <t>Bosnia y Herzegovina</t>
  </si>
  <si>
    <t>Macedonia</t>
  </si>
  <si>
    <t>Afganistán</t>
  </si>
  <si>
    <t>Arabia Saudita</t>
  </si>
  <si>
    <t>Irán</t>
  </si>
  <si>
    <t>Kazajistán</t>
  </si>
  <si>
    <t>Unión de Myanmar</t>
  </si>
  <si>
    <t>Argelia</t>
  </si>
  <si>
    <t>Burkina Faso</t>
  </si>
  <si>
    <t>Ghana</t>
  </si>
  <si>
    <t>Sierra Leona</t>
  </si>
  <si>
    <t>Fiji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</si>
</sst>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#,##0;&quot;-&quot;;&quot;-&quot;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0" xfId="0" applyFont="1"/>
    <xf numFmtId="0" fontId="6" fillId="0" borderId="0" xfId="0" applyFont="1" applyFill="1"/>
    <xf numFmtId="0" fontId="6" fillId="0" borderId="0" xfId="0" applyFont="1" applyFill="1" applyBorder="1"/>
    <xf numFmtId="0" fontId="0" fillId="0" borderId="0" xfId="0" applyFill="1"/>
    <xf numFmtId="0" fontId="6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2" fillId="0" borderId="4" xfId="0" applyFont="1" applyBorder="1"/>
    <xf numFmtId="3" fontId="7" fillId="0" borderId="5" xfId="0" applyNumberFormat="1" applyFont="1" applyFill="1" applyBorder="1"/>
    <xf numFmtId="0" fontId="7" fillId="0" borderId="2" xfId="0" applyFont="1" applyBorder="1"/>
    <xf numFmtId="0" fontId="7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1" xfId="0" applyFont="1" applyBorder="1"/>
    <xf numFmtId="0" fontId="5" fillId="0" borderId="0" xfId="0" applyFont="1"/>
    <xf numFmtId="3" fontId="7" fillId="0" borderId="5" xfId="0" applyNumberFormat="1" applyFont="1" applyBorder="1"/>
    <xf numFmtId="3" fontId="2" fillId="0" borderId="5" xfId="0" applyNumberFormat="1" applyFont="1" applyFill="1" applyBorder="1"/>
    <xf numFmtId="199" fontId="6" fillId="0" borderId="5" xfId="0" applyNumberFormat="1" applyFont="1" applyBorder="1" applyAlignment="1">
      <alignment horizontal="right"/>
    </xf>
    <xf numFmtId="199" fontId="6" fillId="0" borderId="5" xfId="0" applyNumberFormat="1" applyFont="1" applyFill="1" applyBorder="1" applyAlignment="1">
      <alignment horizontal="right"/>
    </xf>
    <xf numFmtId="199" fontId="6" fillId="0" borderId="6" xfId="0" applyNumberFormat="1" applyFont="1" applyBorder="1" applyAlignment="1">
      <alignment horizontal="right"/>
    </xf>
    <xf numFmtId="199" fontId="7" fillId="0" borderId="5" xfId="0" applyNumberFormat="1" applyFont="1" applyFill="1" applyBorder="1" applyAlignment="1">
      <alignment horizontal="right"/>
    </xf>
    <xf numFmtId="199" fontId="7" fillId="0" borderId="6" xfId="0" applyNumberFormat="1" applyFont="1" applyFill="1" applyBorder="1" applyAlignment="1">
      <alignment horizontal="right"/>
    </xf>
    <xf numFmtId="199" fontId="7" fillId="0" borderId="5" xfId="0" applyNumberFormat="1" applyFont="1" applyFill="1" applyBorder="1"/>
    <xf numFmtId="199" fontId="7" fillId="0" borderId="6" xfId="0" applyNumberFormat="1" applyFont="1" applyFill="1" applyBorder="1"/>
    <xf numFmtId="199" fontId="1" fillId="0" borderId="0" xfId="0" applyNumberFormat="1" applyFont="1" applyAlignment="1">
      <alignment horizontal="right"/>
    </xf>
    <xf numFmtId="199" fontId="6" fillId="0" borderId="6" xfId="0" applyNumberFormat="1" applyFont="1" applyFill="1" applyBorder="1" applyAlignment="1">
      <alignment horizontal="right"/>
    </xf>
    <xf numFmtId="199" fontId="6" fillId="0" borderId="7" xfId="0" applyNumberFormat="1" applyFont="1" applyBorder="1" applyAlignment="1">
      <alignment horizontal="right"/>
    </xf>
    <xf numFmtId="199" fontId="6" fillId="0" borderId="0" xfId="0" applyNumberFormat="1" applyFont="1" applyBorder="1" applyAlignment="1">
      <alignment horizontal="right"/>
    </xf>
    <xf numFmtId="0" fontId="1" fillId="0" borderId="0" xfId="0" applyFont="1" applyAlignment="1"/>
    <xf numFmtId="199" fontId="2" fillId="0" borderId="0" xfId="0" applyNumberFormat="1" applyFont="1" applyBorder="1"/>
    <xf numFmtId="0" fontId="1" fillId="0" borderId="0" xfId="0" applyFont="1" applyBorder="1"/>
    <xf numFmtId="199" fontId="1" fillId="0" borderId="0" xfId="0" applyNumberFormat="1" applyFont="1" applyBorder="1"/>
    <xf numFmtId="0" fontId="1" fillId="0" borderId="0" xfId="0" applyFont="1" applyFill="1" applyBorder="1"/>
    <xf numFmtId="199" fontId="7" fillId="0" borderId="0" xfId="0" applyNumberFormat="1" applyFont="1" applyBorder="1" applyAlignment="1">
      <alignment horizontal="right"/>
    </xf>
    <xf numFmtId="199" fontId="8" fillId="0" borderId="0" xfId="0" applyNumberFormat="1" applyFont="1" applyBorder="1"/>
    <xf numFmtId="199" fontId="6" fillId="0" borderId="0" xfId="0" applyNumberFormat="1" applyFont="1" applyFill="1" applyBorder="1" applyAlignment="1">
      <alignment horizontal="right"/>
    </xf>
    <xf numFmtId="199" fontId="8" fillId="0" borderId="5" xfId="0" applyNumberFormat="1" applyFont="1" applyFill="1" applyBorder="1"/>
    <xf numFmtId="199" fontId="8" fillId="0" borderId="6" xfId="0" applyNumberFormat="1" applyFont="1" applyFill="1" applyBorder="1"/>
    <xf numFmtId="3" fontId="2" fillId="0" borderId="5" xfId="0" applyNumberFormat="1" applyFont="1" applyBorder="1"/>
    <xf numFmtId="199" fontId="6" fillId="0" borderId="5" xfId="0" applyNumberFormat="1" applyFont="1" applyFill="1" applyBorder="1"/>
    <xf numFmtId="199" fontId="6" fillId="0" borderId="0" xfId="0" applyNumberFormat="1" applyFont="1" applyFill="1" applyBorder="1"/>
    <xf numFmtId="199" fontId="6" fillId="0" borderId="6" xfId="0" applyNumberFormat="1" applyFont="1" applyFill="1" applyBorder="1"/>
    <xf numFmtId="0" fontId="6" fillId="0" borderId="7" xfId="0" applyFont="1" applyBorder="1"/>
    <xf numFmtId="0" fontId="0" fillId="0" borderId="0" xfId="0" applyFill="1" applyBorder="1"/>
    <xf numFmtId="0" fontId="6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199" fontId="2" fillId="0" borderId="5" xfId="0" applyNumberFormat="1" applyFont="1" applyFill="1" applyBorder="1"/>
    <xf numFmtId="199" fontId="2" fillId="0" borderId="6" xfId="0" applyNumberFormat="1" applyFont="1" applyFill="1" applyBorder="1"/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3" fontId="2" fillId="0" borderId="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25"/>
  <sheetViews>
    <sheetView tabSelected="1" zoomScaleNormal="100" zoomScaleSheetLayoutView="130" workbookViewId="0">
      <selection sqref="A1:O1"/>
    </sheetView>
  </sheetViews>
  <sheetFormatPr baseColWidth="10" defaultRowHeight="12.75" x14ac:dyDescent="0.2"/>
  <cols>
    <col min="1" max="1" width="1.7109375" style="1" customWidth="1"/>
    <col min="2" max="2" width="24" style="1" customWidth="1"/>
    <col min="3" max="3" width="8.28515625" style="17" customWidth="1"/>
    <col min="4" max="4" width="7.7109375" style="1" customWidth="1"/>
    <col min="5" max="5" width="7.85546875" style="1" customWidth="1"/>
    <col min="6" max="11" width="7.7109375" style="1" customWidth="1"/>
    <col min="12" max="12" width="8.28515625" style="1" customWidth="1"/>
    <col min="13" max="13" width="8.28515625" style="18" customWidth="1"/>
    <col min="14" max="14" width="7.7109375" style="18" customWidth="1"/>
    <col min="15" max="15" width="7.7109375" style="38" customWidth="1"/>
    <col min="16" max="16" width="11.42578125" style="36" customWidth="1"/>
  </cols>
  <sheetData>
    <row r="1" spans="1:17" s="20" customFormat="1" ht="15.75" customHeight="1" x14ac:dyDescent="0.25">
      <c r="A1" s="58" t="s">
        <v>103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6"/>
    </row>
    <row r="2" spans="1:17" s="20" customFormat="1" ht="15.75" customHeight="1" x14ac:dyDescent="0.25">
      <c r="A2" s="58" t="s">
        <v>121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6"/>
    </row>
    <row r="3" spans="1:17" s="6" customFormat="1" ht="12.2" customHeight="1" x14ac:dyDescent="0.2">
      <c r="A3" s="1"/>
      <c r="B3" s="1"/>
      <c r="C3" s="17"/>
      <c r="D3" s="1"/>
      <c r="E3" s="1"/>
      <c r="F3" s="1"/>
      <c r="G3" s="1"/>
      <c r="H3" s="1"/>
      <c r="I3" s="1"/>
      <c r="J3" s="1"/>
      <c r="K3" s="1"/>
      <c r="L3" s="1"/>
      <c r="M3" s="18"/>
      <c r="N3" s="1"/>
      <c r="O3" s="36"/>
      <c r="P3" s="36"/>
    </row>
    <row r="4" spans="1:17" s="11" customFormat="1" ht="22.5" customHeight="1" x14ac:dyDescent="0.25">
      <c r="A4" s="59" t="s">
        <v>0</v>
      </c>
      <c r="B4" s="60"/>
      <c r="C4" s="63" t="s">
        <v>1</v>
      </c>
      <c r="D4" s="63" t="s">
        <v>2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5"/>
      <c r="P4" s="36"/>
    </row>
    <row r="5" spans="1:17" s="11" customFormat="1" ht="54.75" customHeight="1" x14ac:dyDescent="0.25">
      <c r="A5" s="61"/>
      <c r="B5" s="62"/>
      <c r="C5" s="64"/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8</v>
      </c>
      <c r="J5" s="55" t="s">
        <v>9</v>
      </c>
      <c r="K5" s="55" t="s">
        <v>10</v>
      </c>
      <c r="L5" s="55" t="s">
        <v>11</v>
      </c>
      <c r="M5" s="55" t="s">
        <v>12</v>
      </c>
      <c r="N5" s="55" t="s">
        <v>13</v>
      </c>
      <c r="O5" s="56" t="s">
        <v>14</v>
      </c>
      <c r="P5" s="36"/>
    </row>
    <row r="6" spans="1:17" ht="12.95" customHeight="1" x14ac:dyDescent="0.2">
      <c r="C6" s="1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3"/>
    </row>
    <row r="7" spans="1:17" s="6" customFormat="1" ht="24.2" customHeight="1" x14ac:dyDescent="0.2">
      <c r="A7" s="66" t="s">
        <v>94</v>
      </c>
      <c r="B7" s="67"/>
      <c r="C7" s="14">
        <f t="shared" ref="C7:O7" si="0">SUM(C8+C13+C21+C30+C42+C82+C107+C118)</f>
        <v>138930</v>
      </c>
      <c r="D7" s="28">
        <f t="shared" si="0"/>
        <v>18699</v>
      </c>
      <c r="E7" s="28">
        <f t="shared" si="0"/>
        <v>12268</v>
      </c>
      <c r="F7" s="28">
        <f t="shared" si="0"/>
        <v>12094</v>
      </c>
      <c r="G7" s="28">
        <f t="shared" si="0"/>
        <v>12386</v>
      </c>
      <c r="H7" s="28">
        <f t="shared" si="0"/>
        <v>9875</v>
      </c>
      <c r="I7" s="28">
        <f t="shared" si="0"/>
        <v>10403</v>
      </c>
      <c r="J7" s="28">
        <f t="shared" si="0"/>
        <v>13327</v>
      </c>
      <c r="K7" s="28">
        <f t="shared" si="0"/>
        <v>10739</v>
      </c>
      <c r="L7" s="28">
        <f t="shared" si="0"/>
        <v>11554</v>
      </c>
      <c r="M7" s="28">
        <f t="shared" si="0"/>
        <v>8431</v>
      </c>
      <c r="N7" s="28">
        <f t="shared" si="0"/>
        <v>3780</v>
      </c>
      <c r="O7" s="29">
        <f t="shared" si="0"/>
        <v>15374</v>
      </c>
      <c r="P7" s="40"/>
    </row>
    <row r="8" spans="1:17" s="11" customFormat="1" ht="21.6" customHeight="1" x14ac:dyDescent="0.25">
      <c r="A8" s="2" t="s">
        <v>15</v>
      </c>
      <c r="B8" s="17"/>
      <c r="C8" s="22">
        <f>SUM(C9:C12)</f>
        <v>7504</v>
      </c>
      <c r="D8" s="28">
        <f t="shared" ref="D8:O8" si="1">SUM(D9:D12)</f>
        <v>794</v>
      </c>
      <c r="E8" s="28">
        <f t="shared" si="1"/>
        <v>921</v>
      </c>
      <c r="F8" s="28">
        <f t="shared" si="1"/>
        <v>1040</v>
      </c>
      <c r="G8" s="28">
        <f t="shared" si="1"/>
        <v>767</v>
      </c>
      <c r="H8" s="28">
        <f t="shared" si="1"/>
        <v>540</v>
      </c>
      <c r="I8" s="28">
        <f t="shared" si="1"/>
        <v>575</v>
      </c>
      <c r="J8" s="28">
        <f t="shared" si="1"/>
        <v>612</v>
      </c>
      <c r="K8" s="28">
        <f t="shared" si="1"/>
        <v>560</v>
      </c>
      <c r="L8" s="28">
        <f t="shared" si="1"/>
        <v>499</v>
      </c>
      <c r="M8" s="28">
        <f t="shared" si="1"/>
        <v>444</v>
      </c>
      <c r="N8" s="28">
        <f t="shared" si="1"/>
        <v>288</v>
      </c>
      <c r="O8" s="29">
        <f t="shared" si="1"/>
        <v>464</v>
      </c>
      <c r="P8" s="36"/>
    </row>
    <row r="9" spans="1:17" ht="17.25" customHeight="1" x14ac:dyDescent="0.2">
      <c r="B9" t="s">
        <v>30</v>
      </c>
      <c r="C9" s="21">
        <f>SUM(D9:O9)</f>
        <v>1682</v>
      </c>
      <c r="D9" s="23">
        <v>255</v>
      </c>
      <c r="E9" s="23">
        <v>284</v>
      </c>
      <c r="F9" s="23">
        <v>262</v>
      </c>
      <c r="G9" s="23">
        <v>189</v>
      </c>
      <c r="H9" s="30">
        <v>114</v>
      </c>
      <c r="I9" s="23">
        <v>87</v>
      </c>
      <c r="J9" s="23">
        <v>65</v>
      </c>
      <c r="K9" s="23">
        <v>78</v>
      </c>
      <c r="L9" s="23">
        <v>77</v>
      </c>
      <c r="M9" s="24">
        <v>94</v>
      </c>
      <c r="N9" s="23">
        <v>85</v>
      </c>
      <c r="O9" s="25">
        <v>92</v>
      </c>
      <c r="P9" s="37"/>
      <c r="Q9" s="33"/>
    </row>
    <row r="10" spans="1:17" ht="17.25" customHeight="1" x14ac:dyDescent="0.2">
      <c r="B10" t="s">
        <v>31</v>
      </c>
      <c r="C10" s="22">
        <f>SUM(D10:O10)</f>
        <v>4999</v>
      </c>
      <c r="D10" s="23">
        <v>487</v>
      </c>
      <c r="E10" s="23">
        <v>526</v>
      </c>
      <c r="F10" s="23">
        <v>703</v>
      </c>
      <c r="G10" s="23">
        <v>479</v>
      </c>
      <c r="H10" s="23">
        <v>378</v>
      </c>
      <c r="I10" s="23">
        <v>432</v>
      </c>
      <c r="J10" s="23">
        <v>465</v>
      </c>
      <c r="K10" s="23">
        <v>382</v>
      </c>
      <c r="L10" s="23">
        <v>375</v>
      </c>
      <c r="M10" s="24">
        <v>299</v>
      </c>
      <c r="N10" s="23">
        <v>181</v>
      </c>
      <c r="O10" s="25">
        <v>292</v>
      </c>
      <c r="P10" s="37"/>
      <c r="Q10" s="33"/>
    </row>
    <row r="11" spans="1:17" ht="17.25" customHeight="1" x14ac:dyDescent="0.2">
      <c r="B11" s="1" t="s">
        <v>104</v>
      </c>
      <c r="C11" s="21">
        <f>SUM(D11:O11)</f>
        <v>1</v>
      </c>
      <c r="D11" s="23">
        <v>0</v>
      </c>
      <c r="E11" s="23">
        <v>0</v>
      </c>
      <c r="F11" s="23">
        <v>0</v>
      </c>
      <c r="G11" s="23">
        <v>1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4">
        <v>0</v>
      </c>
      <c r="N11" s="23">
        <v>0</v>
      </c>
      <c r="O11" s="25">
        <v>0</v>
      </c>
      <c r="P11" s="37"/>
      <c r="Q11" s="33"/>
    </row>
    <row r="12" spans="1:17" ht="17.25" customHeight="1" x14ac:dyDescent="0.2">
      <c r="B12" t="s">
        <v>32</v>
      </c>
      <c r="C12" s="21">
        <f>SUM(D12:O12)</f>
        <v>822</v>
      </c>
      <c r="D12" s="23">
        <v>52</v>
      </c>
      <c r="E12" s="23">
        <v>111</v>
      </c>
      <c r="F12" s="23">
        <v>75</v>
      </c>
      <c r="G12" s="23">
        <v>98</v>
      </c>
      <c r="H12" s="23">
        <v>48</v>
      </c>
      <c r="I12" s="23">
        <v>56</v>
      </c>
      <c r="J12" s="23">
        <v>82</v>
      </c>
      <c r="K12" s="23">
        <v>100</v>
      </c>
      <c r="L12" s="23">
        <v>47</v>
      </c>
      <c r="M12" s="24">
        <v>51</v>
      </c>
      <c r="N12" s="23">
        <v>22</v>
      </c>
      <c r="O12" s="25">
        <v>80</v>
      </c>
      <c r="P12" s="37"/>
      <c r="Q12" s="33"/>
    </row>
    <row r="13" spans="1:17" s="11" customFormat="1" ht="21.6" customHeight="1" x14ac:dyDescent="0.25">
      <c r="A13" s="2" t="s">
        <v>16</v>
      </c>
      <c r="B13" s="9"/>
      <c r="C13" s="22">
        <f>SUM(C14:C20)</f>
        <v>120237</v>
      </c>
      <c r="D13" s="26">
        <f>SUM(D14:D20)</f>
        <v>16619</v>
      </c>
      <c r="E13" s="26">
        <f t="shared" ref="E13:O13" si="2">SUM(E14:E20)</f>
        <v>10008</v>
      </c>
      <c r="F13" s="26">
        <f t="shared" si="2"/>
        <v>9633</v>
      </c>
      <c r="G13" s="26">
        <f t="shared" si="2"/>
        <v>10483</v>
      </c>
      <c r="H13" s="26">
        <f t="shared" si="2"/>
        <v>8384</v>
      </c>
      <c r="I13" s="26">
        <f t="shared" si="2"/>
        <v>9120</v>
      </c>
      <c r="J13" s="26">
        <f t="shared" si="2"/>
        <v>11806</v>
      </c>
      <c r="K13" s="26">
        <f t="shared" si="2"/>
        <v>9233</v>
      </c>
      <c r="L13" s="26">
        <f t="shared" si="2"/>
        <v>10332</v>
      </c>
      <c r="M13" s="26">
        <f t="shared" si="2"/>
        <v>7419</v>
      </c>
      <c r="N13" s="26">
        <f t="shared" si="2"/>
        <v>3103</v>
      </c>
      <c r="O13" s="27">
        <f t="shared" si="2"/>
        <v>14097</v>
      </c>
      <c r="P13" s="37"/>
      <c r="Q13" s="33"/>
    </row>
    <row r="14" spans="1:17" ht="17.25" customHeight="1" x14ac:dyDescent="0.2">
      <c r="B14" t="s">
        <v>23</v>
      </c>
      <c r="C14" s="21">
        <f t="shared" ref="C14:C20" si="3">SUM(D14:O14)</f>
        <v>16</v>
      </c>
      <c r="D14" s="23">
        <v>2</v>
      </c>
      <c r="E14" s="23">
        <v>0</v>
      </c>
      <c r="F14" s="23">
        <v>0</v>
      </c>
      <c r="G14" s="23">
        <v>5</v>
      </c>
      <c r="H14" s="23">
        <v>0</v>
      </c>
      <c r="I14" s="23">
        <v>0</v>
      </c>
      <c r="J14" s="23">
        <v>1</v>
      </c>
      <c r="K14" s="23">
        <v>1</v>
      </c>
      <c r="L14" s="23">
        <v>2</v>
      </c>
      <c r="M14" s="24">
        <v>0</v>
      </c>
      <c r="N14" s="23">
        <v>1</v>
      </c>
      <c r="O14" s="25">
        <v>4</v>
      </c>
      <c r="P14" s="2"/>
      <c r="Q14" s="33"/>
    </row>
    <row r="15" spans="1:17" ht="17.25" customHeight="1" x14ac:dyDescent="0.2">
      <c r="B15" t="s">
        <v>24</v>
      </c>
      <c r="C15" s="21">
        <f>SUM(D15:O15)</f>
        <v>54452</v>
      </c>
      <c r="D15" s="23">
        <v>8453</v>
      </c>
      <c r="E15" s="23">
        <v>3155</v>
      </c>
      <c r="F15" s="23">
        <v>4358</v>
      </c>
      <c r="G15" s="23">
        <v>5162</v>
      </c>
      <c r="H15" s="23">
        <v>3535</v>
      </c>
      <c r="I15" s="23">
        <v>3507</v>
      </c>
      <c r="J15" s="23">
        <v>6242</v>
      </c>
      <c r="K15" s="23">
        <v>3766</v>
      </c>
      <c r="L15" s="23">
        <v>4041</v>
      </c>
      <c r="M15" s="24">
        <v>2617</v>
      </c>
      <c r="N15" s="23">
        <v>1325</v>
      </c>
      <c r="O15" s="25">
        <v>8291</v>
      </c>
      <c r="P15" s="2"/>
      <c r="Q15" s="33"/>
    </row>
    <row r="16" spans="1:17" ht="17.25" customHeight="1" x14ac:dyDescent="0.2">
      <c r="B16" t="s">
        <v>25</v>
      </c>
      <c r="C16" s="21">
        <f t="shared" si="3"/>
        <v>6426</v>
      </c>
      <c r="D16" s="23">
        <v>592</v>
      </c>
      <c r="E16" s="23">
        <v>476</v>
      </c>
      <c r="F16" s="23">
        <v>563</v>
      </c>
      <c r="G16" s="23">
        <v>535</v>
      </c>
      <c r="H16" s="23">
        <v>627</v>
      </c>
      <c r="I16" s="23">
        <v>596</v>
      </c>
      <c r="J16" s="23">
        <v>643</v>
      </c>
      <c r="K16" s="23">
        <v>632</v>
      </c>
      <c r="L16" s="23">
        <v>605</v>
      </c>
      <c r="M16" s="24">
        <v>462</v>
      </c>
      <c r="N16" s="23">
        <v>74</v>
      </c>
      <c r="O16" s="25">
        <v>621</v>
      </c>
      <c r="P16" s="2"/>
      <c r="Q16" s="33"/>
    </row>
    <row r="17" spans="1:18" ht="17.25" customHeight="1" x14ac:dyDescent="0.2">
      <c r="B17" t="s">
        <v>26</v>
      </c>
      <c r="C17" s="21">
        <f t="shared" si="3"/>
        <v>3072</v>
      </c>
      <c r="D17" s="23">
        <v>306</v>
      </c>
      <c r="E17" s="23">
        <v>248</v>
      </c>
      <c r="F17" s="23">
        <v>291</v>
      </c>
      <c r="G17" s="23">
        <v>211</v>
      </c>
      <c r="H17" s="23">
        <v>308</v>
      </c>
      <c r="I17" s="23">
        <v>336</v>
      </c>
      <c r="J17" s="23">
        <v>253</v>
      </c>
      <c r="K17" s="23">
        <v>283</v>
      </c>
      <c r="L17" s="23">
        <v>242</v>
      </c>
      <c r="M17" s="24">
        <v>241</v>
      </c>
      <c r="N17" s="23">
        <v>71</v>
      </c>
      <c r="O17" s="25">
        <v>282</v>
      </c>
      <c r="P17" s="2"/>
      <c r="Q17" s="33"/>
      <c r="R17" s="41"/>
    </row>
    <row r="18" spans="1:18" ht="17.25" customHeight="1" x14ac:dyDescent="0.2">
      <c r="B18" t="s">
        <v>27</v>
      </c>
      <c r="C18" s="21">
        <f t="shared" si="3"/>
        <v>2597</v>
      </c>
      <c r="D18" s="23">
        <v>322</v>
      </c>
      <c r="E18" s="23">
        <v>126</v>
      </c>
      <c r="F18" s="23">
        <v>187</v>
      </c>
      <c r="G18" s="23">
        <v>420</v>
      </c>
      <c r="H18" s="23">
        <v>100</v>
      </c>
      <c r="I18" s="23">
        <v>228</v>
      </c>
      <c r="J18" s="23">
        <v>347</v>
      </c>
      <c r="K18" s="23">
        <v>143</v>
      </c>
      <c r="L18" s="23">
        <v>221</v>
      </c>
      <c r="M18" s="24">
        <v>355</v>
      </c>
      <c r="N18" s="23">
        <v>17</v>
      </c>
      <c r="O18" s="25">
        <v>131</v>
      </c>
      <c r="P18" s="2"/>
      <c r="Q18" s="39"/>
    </row>
    <row r="19" spans="1:18" ht="17.25" customHeight="1" x14ac:dyDescent="0.2">
      <c r="B19" t="s">
        <v>28</v>
      </c>
      <c r="C19" s="44">
        <f t="shared" si="3"/>
        <v>9427</v>
      </c>
      <c r="D19" s="23">
        <v>1683</v>
      </c>
      <c r="E19" s="23">
        <v>1023</v>
      </c>
      <c r="F19" s="23">
        <v>994</v>
      </c>
      <c r="G19" s="23">
        <v>754</v>
      </c>
      <c r="H19" s="23">
        <v>721</v>
      </c>
      <c r="I19" s="23">
        <v>720</v>
      </c>
      <c r="J19" s="23">
        <v>701</v>
      </c>
      <c r="K19" s="23">
        <v>639</v>
      </c>
      <c r="L19" s="23">
        <v>784</v>
      </c>
      <c r="M19" s="24">
        <v>496</v>
      </c>
      <c r="N19" s="23">
        <v>95</v>
      </c>
      <c r="O19" s="25">
        <v>817</v>
      </c>
      <c r="P19" s="2"/>
    </row>
    <row r="20" spans="1:18" ht="17.25" customHeight="1" x14ac:dyDescent="0.2">
      <c r="B20" t="s">
        <v>29</v>
      </c>
      <c r="C20" s="14">
        <f t="shared" si="3"/>
        <v>44247</v>
      </c>
      <c r="D20" s="23">
        <v>5261</v>
      </c>
      <c r="E20" s="23">
        <v>4980</v>
      </c>
      <c r="F20" s="23">
        <v>3240</v>
      </c>
      <c r="G20" s="23">
        <v>3396</v>
      </c>
      <c r="H20" s="23">
        <v>3093</v>
      </c>
      <c r="I20" s="23">
        <v>3733</v>
      </c>
      <c r="J20" s="23">
        <v>3619</v>
      </c>
      <c r="K20" s="23">
        <v>3769</v>
      </c>
      <c r="L20" s="23">
        <v>4437</v>
      </c>
      <c r="M20" s="24">
        <v>3248</v>
      </c>
      <c r="N20" s="23">
        <v>1520</v>
      </c>
      <c r="O20" s="25">
        <v>3951</v>
      </c>
      <c r="P20" s="37"/>
      <c r="R20" s="41"/>
    </row>
    <row r="21" spans="1:18" s="11" customFormat="1" ht="21.6" customHeight="1" x14ac:dyDescent="0.25">
      <c r="A21" s="2" t="s">
        <v>17</v>
      </c>
      <c r="B21" s="9"/>
      <c r="C21" s="22">
        <f t="shared" ref="C21:O21" si="4">SUM(C22:C29)</f>
        <v>153</v>
      </c>
      <c r="D21" s="26">
        <f t="shared" si="4"/>
        <v>8</v>
      </c>
      <c r="E21" s="26">
        <f t="shared" si="4"/>
        <v>8</v>
      </c>
      <c r="F21" s="26">
        <f t="shared" si="4"/>
        <v>9</v>
      </c>
      <c r="G21" s="26">
        <f t="shared" si="4"/>
        <v>6</v>
      </c>
      <c r="H21" s="26">
        <f t="shared" si="4"/>
        <v>5</v>
      </c>
      <c r="I21" s="26">
        <f t="shared" si="4"/>
        <v>9</v>
      </c>
      <c r="J21" s="26">
        <f t="shared" si="4"/>
        <v>18</v>
      </c>
      <c r="K21" s="26">
        <f t="shared" si="4"/>
        <v>20</v>
      </c>
      <c r="L21" s="26">
        <f t="shared" si="4"/>
        <v>21</v>
      </c>
      <c r="M21" s="26">
        <f t="shared" si="4"/>
        <v>23</v>
      </c>
      <c r="N21" s="26">
        <f t="shared" si="4"/>
        <v>3</v>
      </c>
      <c r="O21" s="27">
        <f t="shared" si="4"/>
        <v>23</v>
      </c>
      <c r="P21" s="35"/>
      <c r="R21" s="41"/>
    </row>
    <row r="22" spans="1:18" s="11" customFormat="1" ht="17.25" customHeight="1" x14ac:dyDescent="0.25">
      <c r="A22" s="2"/>
      <c r="B22" s="7" t="s">
        <v>97</v>
      </c>
      <c r="C22" s="21">
        <f t="shared" ref="C22:C29" si="5">SUM(D22:O22)</f>
        <v>4</v>
      </c>
      <c r="D22" s="23">
        <v>0</v>
      </c>
      <c r="E22" s="24">
        <v>1</v>
      </c>
      <c r="F22" s="24">
        <v>0</v>
      </c>
      <c r="G22" s="24">
        <v>1</v>
      </c>
      <c r="H22" s="24">
        <v>0</v>
      </c>
      <c r="I22" s="24">
        <v>0</v>
      </c>
      <c r="J22" s="24">
        <v>1</v>
      </c>
      <c r="K22" s="24">
        <v>0</v>
      </c>
      <c r="L22" s="24">
        <v>0</v>
      </c>
      <c r="M22" s="24">
        <v>1</v>
      </c>
      <c r="N22" s="24">
        <v>0</v>
      </c>
      <c r="O22" s="31">
        <v>0</v>
      </c>
      <c r="P22" s="2"/>
      <c r="R22" s="41"/>
    </row>
    <row r="23" spans="1:18" s="11" customFormat="1" ht="17.25" customHeight="1" x14ac:dyDescent="0.25">
      <c r="A23" s="2"/>
      <c r="B23" s="7" t="s">
        <v>44</v>
      </c>
      <c r="C23" s="21">
        <f t="shared" si="5"/>
        <v>93</v>
      </c>
      <c r="D23" s="23">
        <v>4</v>
      </c>
      <c r="E23" s="24">
        <v>3</v>
      </c>
      <c r="F23" s="24">
        <v>3</v>
      </c>
      <c r="G23" s="24">
        <v>2</v>
      </c>
      <c r="H23" s="24">
        <v>3</v>
      </c>
      <c r="I23" s="24">
        <v>8</v>
      </c>
      <c r="J23" s="24">
        <v>8</v>
      </c>
      <c r="K23" s="24">
        <v>15</v>
      </c>
      <c r="L23" s="24">
        <v>12</v>
      </c>
      <c r="M23" s="24">
        <v>18</v>
      </c>
      <c r="N23" s="24">
        <v>1</v>
      </c>
      <c r="O23" s="31">
        <v>16</v>
      </c>
      <c r="P23" s="2"/>
    </row>
    <row r="24" spans="1:18" ht="17.25" customHeight="1" x14ac:dyDescent="0.2">
      <c r="B24" s="2" t="s">
        <v>98</v>
      </c>
      <c r="C24" s="21">
        <f t="shared" si="5"/>
        <v>2</v>
      </c>
      <c r="D24" s="23">
        <v>0</v>
      </c>
      <c r="E24" s="32">
        <v>0</v>
      </c>
      <c r="F24" s="23">
        <v>0</v>
      </c>
      <c r="G24" s="25">
        <v>0</v>
      </c>
      <c r="H24" s="23">
        <v>0</v>
      </c>
      <c r="I24" s="33">
        <v>0</v>
      </c>
      <c r="J24" s="23">
        <v>1</v>
      </c>
      <c r="K24" s="32">
        <v>0</v>
      </c>
      <c r="L24" s="23">
        <v>1</v>
      </c>
      <c r="M24" s="31">
        <v>0</v>
      </c>
      <c r="N24" s="23">
        <v>0</v>
      </c>
      <c r="O24" s="33">
        <v>0</v>
      </c>
      <c r="P24" s="2"/>
    </row>
    <row r="25" spans="1:18" ht="17.25" customHeight="1" x14ac:dyDescent="0.2">
      <c r="B25" s="7" t="s">
        <v>105</v>
      </c>
      <c r="C25" s="21">
        <f t="shared" si="5"/>
        <v>2</v>
      </c>
      <c r="D25" s="30">
        <v>0</v>
      </c>
      <c r="E25" s="23">
        <v>0</v>
      </c>
      <c r="F25" s="23">
        <v>0</v>
      </c>
      <c r="G25" s="33">
        <v>0</v>
      </c>
      <c r="H25" s="23">
        <v>0</v>
      </c>
      <c r="I25" s="33">
        <v>1</v>
      </c>
      <c r="J25" s="23">
        <v>0</v>
      </c>
      <c r="K25" s="32">
        <v>0</v>
      </c>
      <c r="L25" s="23">
        <v>0</v>
      </c>
      <c r="M25" s="31">
        <v>0</v>
      </c>
      <c r="N25" s="23">
        <v>0</v>
      </c>
      <c r="O25" s="33">
        <v>1</v>
      </c>
      <c r="P25" s="2"/>
    </row>
    <row r="26" spans="1:18" ht="17.25" customHeight="1" x14ac:dyDescent="0.2">
      <c r="B26" s="7" t="s">
        <v>45</v>
      </c>
      <c r="C26" s="21">
        <f t="shared" si="5"/>
        <v>2</v>
      </c>
      <c r="D26" s="30">
        <v>0</v>
      </c>
      <c r="E26" s="23">
        <v>0</v>
      </c>
      <c r="F26" s="23">
        <v>0</v>
      </c>
      <c r="G26" s="33">
        <v>1</v>
      </c>
      <c r="H26" s="23">
        <v>0</v>
      </c>
      <c r="I26" s="33">
        <v>0</v>
      </c>
      <c r="J26" s="23">
        <v>0</v>
      </c>
      <c r="K26" s="32">
        <v>0</v>
      </c>
      <c r="L26" s="23">
        <v>1</v>
      </c>
      <c r="M26" s="31">
        <v>0</v>
      </c>
      <c r="N26" s="23">
        <v>0</v>
      </c>
      <c r="O26" s="33">
        <v>0</v>
      </c>
      <c r="P26" s="2"/>
    </row>
    <row r="27" spans="1:18" ht="17.25" customHeight="1" x14ac:dyDescent="0.2">
      <c r="B27" s="7" t="s">
        <v>46</v>
      </c>
      <c r="C27" s="21">
        <f t="shared" si="5"/>
        <v>42</v>
      </c>
      <c r="D27" s="24">
        <v>4</v>
      </c>
      <c r="E27" s="23">
        <v>4</v>
      </c>
      <c r="F27" s="23">
        <v>4</v>
      </c>
      <c r="G27" s="33">
        <v>2</v>
      </c>
      <c r="H27" s="23">
        <v>2</v>
      </c>
      <c r="I27" s="33">
        <v>0</v>
      </c>
      <c r="J27" s="23">
        <v>8</v>
      </c>
      <c r="K27" s="32">
        <v>5</v>
      </c>
      <c r="L27" s="23">
        <v>6</v>
      </c>
      <c r="M27" s="31">
        <v>4</v>
      </c>
      <c r="N27" s="23">
        <v>1</v>
      </c>
      <c r="O27" s="33">
        <v>2</v>
      </c>
      <c r="P27" s="2"/>
    </row>
    <row r="28" spans="1:18" ht="17.25" customHeight="1" x14ac:dyDescent="0.2">
      <c r="B28" s="7" t="s">
        <v>118</v>
      </c>
      <c r="C28" s="21">
        <f t="shared" si="5"/>
        <v>1</v>
      </c>
      <c r="D28" s="24">
        <v>0</v>
      </c>
      <c r="E28" s="23">
        <v>0</v>
      </c>
      <c r="F28" s="23">
        <v>0</v>
      </c>
      <c r="G28" s="33">
        <v>0</v>
      </c>
      <c r="H28" s="23">
        <v>0</v>
      </c>
      <c r="I28" s="33">
        <v>0</v>
      </c>
      <c r="J28" s="23">
        <v>0</v>
      </c>
      <c r="K28" s="32">
        <v>0</v>
      </c>
      <c r="L28" s="23">
        <v>0</v>
      </c>
      <c r="M28" s="31">
        <v>0</v>
      </c>
      <c r="N28" s="23">
        <v>0</v>
      </c>
      <c r="O28" s="33">
        <v>1</v>
      </c>
      <c r="P28" s="2"/>
    </row>
    <row r="29" spans="1:18" ht="17.25" customHeight="1" x14ac:dyDescent="0.2">
      <c r="B29" s="7" t="s">
        <v>106</v>
      </c>
      <c r="C29" s="21">
        <f t="shared" si="5"/>
        <v>7</v>
      </c>
      <c r="D29" s="24">
        <v>0</v>
      </c>
      <c r="E29" s="23">
        <v>0</v>
      </c>
      <c r="F29" s="23">
        <v>2</v>
      </c>
      <c r="G29" s="33">
        <v>0</v>
      </c>
      <c r="H29" s="23">
        <v>0</v>
      </c>
      <c r="I29" s="33">
        <v>0</v>
      </c>
      <c r="J29" s="23">
        <v>0</v>
      </c>
      <c r="K29" s="32">
        <v>0</v>
      </c>
      <c r="L29" s="23">
        <v>1</v>
      </c>
      <c r="M29" s="31">
        <v>0</v>
      </c>
      <c r="N29" s="23">
        <v>1</v>
      </c>
      <c r="O29" s="33">
        <v>3</v>
      </c>
      <c r="P29" s="2"/>
    </row>
    <row r="30" spans="1:18" s="11" customFormat="1" ht="21.6" customHeight="1" x14ac:dyDescent="0.25">
      <c r="A30" s="2" t="s">
        <v>18</v>
      </c>
      <c r="B30" s="9"/>
      <c r="C30" s="22">
        <f t="shared" ref="C30:O30" si="6">SUM(C31:C41)</f>
        <v>1965</v>
      </c>
      <c r="D30" s="26">
        <f t="shared" si="6"/>
        <v>232</v>
      </c>
      <c r="E30" s="26">
        <f t="shared" si="6"/>
        <v>172</v>
      </c>
      <c r="F30" s="26">
        <f t="shared" si="6"/>
        <v>171</v>
      </c>
      <c r="G30" s="26">
        <f t="shared" si="6"/>
        <v>193</v>
      </c>
      <c r="H30" s="26">
        <f t="shared" si="6"/>
        <v>159</v>
      </c>
      <c r="I30" s="26">
        <f t="shared" si="6"/>
        <v>178</v>
      </c>
      <c r="J30" s="26">
        <f t="shared" si="6"/>
        <v>202</v>
      </c>
      <c r="K30" s="26">
        <f t="shared" si="6"/>
        <v>179</v>
      </c>
      <c r="L30" s="26">
        <f t="shared" si="6"/>
        <v>170</v>
      </c>
      <c r="M30" s="26">
        <f t="shared" si="6"/>
        <v>111</v>
      </c>
      <c r="N30" s="26">
        <f t="shared" si="6"/>
        <v>57</v>
      </c>
      <c r="O30" s="27">
        <f t="shared" si="6"/>
        <v>141</v>
      </c>
      <c r="P30" s="35"/>
    </row>
    <row r="31" spans="1:18" ht="17.25" customHeight="1" x14ac:dyDescent="0.2">
      <c r="B31" t="s">
        <v>33</v>
      </c>
      <c r="C31" s="44">
        <f>SUM(D31:O31)</f>
        <v>343</v>
      </c>
      <c r="D31" s="23">
        <v>23</v>
      </c>
      <c r="E31" s="23">
        <v>33</v>
      </c>
      <c r="F31" s="23">
        <v>54</v>
      </c>
      <c r="G31" s="23">
        <v>37</v>
      </c>
      <c r="H31" s="23">
        <v>28</v>
      </c>
      <c r="I31" s="23">
        <v>41</v>
      </c>
      <c r="J31" s="23">
        <v>29</v>
      </c>
      <c r="K31" s="23">
        <v>31</v>
      </c>
      <c r="L31" s="23">
        <v>29</v>
      </c>
      <c r="M31" s="24">
        <v>11</v>
      </c>
      <c r="N31" s="23">
        <v>7</v>
      </c>
      <c r="O31" s="25">
        <v>20</v>
      </c>
      <c r="P31" s="2"/>
    </row>
    <row r="32" spans="1:18" ht="17.25" customHeight="1" x14ac:dyDescent="0.2">
      <c r="B32" t="s">
        <v>34</v>
      </c>
      <c r="C32" s="21">
        <f t="shared" ref="C32:C41" si="7">SUM(D32:O32)</f>
        <v>32</v>
      </c>
      <c r="D32" s="23">
        <v>5</v>
      </c>
      <c r="E32" s="23">
        <v>2</v>
      </c>
      <c r="F32" s="23">
        <v>2</v>
      </c>
      <c r="G32" s="23">
        <v>4</v>
      </c>
      <c r="H32" s="23">
        <v>0</v>
      </c>
      <c r="I32" s="23">
        <v>6</v>
      </c>
      <c r="J32" s="23">
        <v>2</v>
      </c>
      <c r="K32" s="23">
        <v>3</v>
      </c>
      <c r="L32" s="23">
        <v>2</v>
      </c>
      <c r="M32" s="24">
        <v>1</v>
      </c>
      <c r="N32" s="23">
        <v>2</v>
      </c>
      <c r="O32" s="25">
        <v>3</v>
      </c>
      <c r="P32" s="2"/>
    </row>
    <row r="33" spans="1:16" ht="17.25" customHeight="1" x14ac:dyDescent="0.2">
      <c r="B33" t="s">
        <v>35</v>
      </c>
      <c r="C33" s="21">
        <f t="shared" si="7"/>
        <v>243</v>
      </c>
      <c r="D33" s="23">
        <v>23</v>
      </c>
      <c r="E33" s="23">
        <v>30</v>
      </c>
      <c r="F33" s="23">
        <v>14</v>
      </c>
      <c r="G33" s="23">
        <v>20</v>
      </c>
      <c r="H33" s="23">
        <v>34</v>
      </c>
      <c r="I33" s="23">
        <v>26</v>
      </c>
      <c r="J33" s="23">
        <v>18</v>
      </c>
      <c r="K33" s="23">
        <v>27</v>
      </c>
      <c r="L33" s="23">
        <v>15</v>
      </c>
      <c r="M33" s="24">
        <v>14</v>
      </c>
      <c r="N33" s="23">
        <v>4</v>
      </c>
      <c r="O33" s="25">
        <v>18</v>
      </c>
      <c r="P33" s="2"/>
    </row>
    <row r="34" spans="1:16" ht="17.25" customHeight="1" x14ac:dyDescent="0.2">
      <c r="B34" t="s">
        <v>36</v>
      </c>
      <c r="C34" s="21">
        <f t="shared" si="7"/>
        <v>154</v>
      </c>
      <c r="D34" s="23">
        <v>31</v>
      </c>
      <c r="E34" s="23">
        <v>17</v>
      </c>
      <c r="F34" s="23">
        <v>9</v>
      </c>
      <c r="G34" s="23">
        <v>16</v>
      </c>
      <c r="H34" s="23">
        <v>14</v>
      </c>
      <c r="I34" s="23">
        <v>9</v>
      </c>
      <c r="J34" s="23">
        <v>11</v>
      </c>
      <c r="K34" s="23">
        <v>15</v>
      </c>
      <c r="L34" s="23">
        <v>10</v>
      </c>
      <c r="M34" s="24">
        <v>14</v>
      </c>
      <c r="N34" s="23">
        <v>5</v>
      </c>
      <c r="O34" s="25">
        <v>3</v>
      </c>
      <c r="P34" s="2"/>
    </row>
    <row r="35" spans="1:16" ht="17.25" customHeight="1" x14ac:dyDescent="0.2">
      <c r="B35" t="s">
        <v>37</v>
      </c>
      <c r="C35" s="44">
        <f t="shared" si="7"/>
        <v>596</v>
      </c>
      <c r="D35" s="23">
        <v>84</v>
      </c>
      <c r="E35" s="23">
        <v>33</v>
      </c>
      <c r="F35" s="23">
        <v>45</v>
      </c>
      <c r="G35" s="23">
        <v>69</v>
      </c>
      <c r="H35" s="23">
        <v>38</v>
      </c>
      <c r="I35" s="23">
        <v>51</v>
      </c>
      <c r="J35" s="23">
        <v>77</v>
      </c>
      <c r="K35" s="23">
        <v>39</v>
      </c>
      <c r="L35" s="23">
        <v>49</v>
      </c>
      <c r="M35" s="24">
        <v>34</v>
      </c>
      <c r="N35" s="23">
        <v>17</v>
      </c>
      <c r="O35" s="25">
        <v>60</v>
      </c>
      <c r="P35" s="2"/>
    </row>
    <row r="36" spans="1:16" ht="17.25" customHeight="1" x14ac:dyDescent="0.2">
      <c r="B36" t="s">
        <v>38</v>
      </c>
      <c r="C36" s="21">
        <f t="shared" si="7"/>
        <v>57</v>
      </c>
      <c r="D36" s="23">
        <v>7</v>
      </c>
      <c r="E36" s="23">
        <v>3</v>
      </c>
      <c r="F36" s="23">
        <v>1</v>
      </c>
      <c r="G36" s="23">
        <v>3</v>
      </c>
      <c r="H36" s="23">
        <v>8</v>
      </c>
      <c r="I36" s="23">
        <v>0</v>
      </c>
      <c r="J36" s="23">
        <v>1</v>
      </c>
      <c r="K36" s="23">
        <v>8</v>
      </c>
      <c r="L36" s="23">
        <v>10</v>
      </c>
      <c r="M36" s="24">
        <v>6</v>
      </c>
      <c r="N36" s="23">
        <v>5</v>
      </c>
      <c r="O36" s="25">
        <v>5</v>
      </c>
      <c r="P36" s="2"/>
    </row>
    <row r="37" spans="1:16" ht="17.25" customHeight="1" x14ac:dyDescent="0.2">
      <c r="B37" t="s">
        <v>39</v>
      </c>
      <c r="C37" s="21">
        <f t="shared" si="7"/>
        <v>7</v>
      </c>
      <c r="D37" s="23">
        <v>0</v>
      </c>
      <c r="E37" s="23">
        <v>1</v>
      </c>
      <c r="F37" s="23">
        <v>0</v>
      </c>
      <c r="G37" s="23">
        <v>0</v>
      </c>
      <c r="H37" s="23">
        <v>1</v>
      </c>
      <c r="I37" s="23">
        <v>0</v>
      </c>
      <c r="J37" s="23">
        <v>1</v>
      </c>
      <c r="K37" s="23">
        <v>0</v>
      </c>
      <c r="L37" s="23">
        <v>3</v>
      </c>
      <c r="M37" s="24">
        <v>0</v>
      </c>
      <c r="N37" s="23">
        <v>1</v>
      </c>
      <c r="O37" s="25">
        <v>0</v>
      </c>
      <c r="P37" s="2"/>
    </row>
    <row r="38" spans="1:16" ht="17.25" customHeight="1" x14ac:dyDescent="0.2">
      <c r="B38" t="s">
        <v>40</v>
      </c>
      <c r="C38" s="21">
        <f t="shared" si="7"/>
        <v>12</v>
      </c>
      <c r="D38" s="23">
        <v>0</v>
      </c>
      <c r="E38" s="23">
        <v>1</v>
      </c>
      <c r="F38" s="23">
        <v>1</v>
      </c>
      <c r="G38" s="23">
        <v>1</v>
      </c>
      <c r="H38" s="23">
        <v>1</v>
      </c>
      <c r="I38" s="23">
        <v>0</v>
      </c>
      <c r="J38" s="23">
        <v>2</v>
      </c>
      <c r="K38" s="23">
        <v>0</v>
      </c>
      <c r="L38" s="23">
        <v>3</v>
      </c>
      <c r="M38" s="24">
        <v>1</v>
      </c>
      <c r="N38" s="23">
        <v>1</v>
      </c>
      <c r="O38" s="25">
        <v>1</v>
      </c>
      <c r="P38" s="2"/>
    </row>
    <row r="39" spans="1:16" ht="17.25" customHeight="1" x14ac:dyDescent="0.2">
      <c r="B39" t="s">
        <v>41</v>
      </c>
      <c r="C39" s="21">
        <f t="shared" si="7"/>
        <v>311</v>
      </c>
      <c r="D39" s="23">
        <v>34</v>
      </c>
      <c r="E39" s="23">
        <v>33</v>
      </c>
      <c r="F39" s="23">
        <v>33</v>
      </c>
      <c r="G39" s="23">
        <v>26</v>
      </c>
      <c r="H39" s="23">
        <v>16</v>
      </c>
      <c r="I39" s="23">
        <v>27</v>
      </c>
      <c r="J39" s="23">
        <v>30</v>
      </c>
      <c r="K39" s="23">
        <v>42</v>
      </c>
      <c r="L39" s="23">
        <v>25</v>
      </c>
      <c r="M39" s="24">
        <v>17</v>
      </c>
      <c r="N39" s="23">
        <v>8</v>
      </c>
      <c r="O39" s="25">
        <v>20</v>
      </c>
      <c r="P39" s="2"/>
    </row>
    <row r="40" spans="1:16" ht="17.25" customHeight="1" x14ac:dyDescent="0.2">
      <c r="B40" t="s">
        <v>42</v>
      </c>
      <c r="C40" s="21">
        <f t="shared" si="7"/>
        <v>52</v>
      </c>
      <c r="D40" s="23">
        <v>4</v>
      </c>
      <c r="E40" s="23">
        <v>7</v>
      </c>
      <c r="F40" s="23">
        <v>4</v>
      </c>
      <c r="G40" s="23">
        <v>3</v>
      </c>
      <c r="H40" s="23">
        <v>8</v>
      </c>
      <c r="I40" s="23">
        <v>6</v>
      </c>
      <c r="J40" s="23">
        <v>6</v>
      </c>
      <c r="K40" s="23">
        <v>3</v>
      </c>
      <c r="L40" s="23">
        <v>4</v>
      </c>
      <c r="M40" s="24">
        <v>2</v>
      </c>
      <c r="N40" s="23">
        <v>3</v>
      </c>
      <c r="O40" s="25">
        <v>2</v>
      </c>
      <c r="P40" s="2"/>
    </row>
    <row r="41" spans="1:16" ht="17.25" customHeight="1" x14ac:dyDescent="0.2">
      <c r="B41" t="s">
        <v>43</v>
      </c>
      <c r="C41" s="21">
        <f t="shared" si="7"/>
        <v>158</v>
      </c>
      <c r="D41" s="23">
        <v>21</v>
      </c>
      <c r="E41" s="23">
        <v>12</v>
      </c>
      <c r="F41" s="23">
        <v>8</v>
      </c>
      <c r="G41" s="23">
        <v>14</v>
      </c>
      <c r="H41" s="23">
        <v>11</v>
      </c>
      <c r="I41" s="23">
        <v>12</v>
      </c>
      <c r="J41" s="23">
        <v>25</v>
      </c>
      <c r="K41" s="23">
        <v>11</v>
      </c>
      <c r="L41" s="23">
        <v>20</v>
      </c>
      <c r="M41" s="24">
        <v>11</v>
      </c>
      <c r="N41" s="23">
        <v>4</v>
      </c>
      <c r="O41" s="25">
        <v>9</v>
      </c>
      <c r="P41" s="2"/>
    </row>
    <row r="42" spans="1:16" s="12" customFormat="1" ht="21.6" customHeight="1" x14ac:dyDescent="0.25">
      <c r="A42" s="7" t="s">
        <v>19</v>
      </c>
      <c r="B42" s="9"/>
      <c r="C42" s="22">
        <f t="shared" ref="C42:O42" si="8">SUM(C43:C81)</f>
        <v>7632</v>
      </c>
      <c r="D42" s="26">
        <f t="shared" si="8"/>
        <v>917</v>
      </c>
      <c r="E42" s="26">
        <f t="shared" si="8"/>
        <v>1019</v>
      </c>
      <c r="F42" s="26">
        <f t="shared" si="8"/>
        <v>1112</v>
      </c>
      <c r="G42" s="26">
        <f t="shared" si="8"/>
        <v>839</v>
      </c>
      <c r="H42" s="26">
        <f t="shared" si="8"/>
        <v>659</v>
      </c>
      <c r="I42" s="26">
        <f t="shared" si="8"/>
        <v>398</v>
      </c>
      <c r="J42" s="26">
        <f t="shared" si="8"/>
        <v>555</v>
      </c>
      <c r="K42" s="26">
        <f t="shared" si="8"/>
        <v>617</v>
      </c>
      <c r="L42" s="26">
        <f t="shared" si="8"/>
        <v>418</v>
      </c>
      <c r="M42" s="26">
        <f t="shared" si="8"/>
        <v>319</v>
      </c>
      <c r="N42" s="26">
        <f t="shared" si="8"/>
        <v>264</v>
      </c>
      <c r="O42" s="27">
        <f t="shared" si="8"/>
        <v>515</v>
      </c>
      <c r="P42" s="37"/>
    </row>
    <row r="43" spans="1:16" ht="17.25" customHeight="1" x14ac:dyDescent="0.2">
      <c r="A43" s="2"/>
      <c r="B43" s="2" t="s">
        <v>54</v>
      </c>
      <c r="C43" s="21">
        <f>SUM(D43:O43)</f>
        <v>1890</v>
      </c>
      <c r="D43" s="23">
        <v>245</v>
      </c>
      <c r="E43" s="23">
        <v>249</v>
      </c>
      <c r="F43" s="23">
        <v>301</v>
      </c>
      <c r="G43" s="23">
        <v>237</v>
      </c>
      <c r="H43" s="23">
        <v>160</v>
      </c>
      <c r="I43" s="23">
        <v>85</v>
      </c>
      <c r="J43" s="23">
        <v>108</v>
      </c>
      <c r="K43" s="23">
        <v>115</v>
      </c>
      <c r="L43" s="23">
        <v>101</v>
      </c>
      <c r="M43" s="24">
        <v>86</v>
      </c>
      <c r="N43" s="23">
        <v>71</v>
      </c>
      <c r="O43" s="25">
        <v>132</v>
      </c>
      <c r="P43" s="2"/>
    </row>
    <row r="44" spans="1:16" ht="17.25" customHeight="1" x14ac:dyDescent="0.2">
      <c r="B44" s="2" t="s">
        <v>55</v>
      </c>
      <c r="C44" s="21">
        <f t="shared" ref="C44:C81" si="9">SUM(D44:O44)</f>
        <v>217</v>
      </c>
      <c r="D44" s="23">
        <v>40</v>
      </c>
      <c r="E44" s="23">
        <v>57</v>
      </c>
      <c r="F44" s="23">
        <v>29</v>
      </c>
      <c r="G44" s="23">
        <v>17</v>
      </c>
      <c r="H44" s="23">
        <v>11</v>
      </c>
      <c r="I44" s="23">
        <v>4</v>
      </c>
      <c r="J44" s="23">
        <v>4</v>
      </c>
      <c r="K44" s="23">
        <v>28</v>
      </c>
      <c r="L44" s="23">
        <v>7</v>
      </c>
      <c r="M44" s="24">
        <v>3</v>
      </c>
      <c r="N44" s="23">
        <v>6</v>
      </c>
      <c r="O44" s="25">
        <v>11</v>
      </c>
      <c r="P44" s="2"/>
    </row>
    <row r="45" spans="1:16" ht="17.25" customHeight="1" x14ac:dyDescent="0.2">
      <c r="B45" s="2" t="s">
        <v>56</v>
      </c>
      <c r="C45" s="21">
        <f t="shared" si="9"/>
        <v>191</v>
      </c>
      <c r="D45" s="23">
        <v>24</v>
      </c>
      <c r="E45" s="23">
        <v>16</v>
      </c>
      <c r="F45" s="23">
        <v>30</v>
      </c>
      <c r="G45" s="23">
        <v>26</v>
      </c>
      <c r="H45" s="23">
        <v>17</v>
      </c>
      <c r="I45" s="23">
        <v>18</v>
      </c>
      <c r="J45" s="23">
        <v>11</v>
      </c>
      <c r="K45" s="23">
        <v>23</v>
      </c>
      <c r="L45" s="23">
        <v>6</v>
      </c>
      <c r="M45" s="24">
        <v>6</v>
      </c>
      <c r="N45" s="23">
        <v>2</v>
      </c>
      <c r="O45" s="25">
        <v>12</v>
      </c>
      <c r="P45" s="2"/>
    </row>
    <row r="46" spans="1:16" ht="17.25" customHeight="1" x14ac:dyDescent="0.2">
      <c r="B46" s="2" t="s">
        <v>122</v>
      </c>
      <c r="C46" s="21">
        <f t="shared" si="9"/>
        <v>2</v>
      </c>
      <c r="D46" s="23">
        <v>0</v>
      </c>
      <c r="E46" s="23">
        <v>0</v>
      </c>
      <c r="F46" s="23">
        <v>0</v>
      </c>
      <c r="G46" s="23">
        <v>1</v>
      </c>
      <c r="H46" s="23">
        <v>1</v>
      </c>
      <c r="I46" s="23">
        <v>0</v>
      </c>
      <c r="J46" s="23">
        <v>0</v>
      </c>
      <c r="K46" s="23">
        <v>0</v>
      </c>
      <c r="L46" s="23">
        <v>0</v>
      </c>
      <c r="M46" s="24">
        <v>0</v>
      </c>
      <c r="N46" s="23">
        <v>0</v>
      </c>
      <c r="O46" s="25">
        <v>0</v>
      </c>
      <c r="P46" s="2"/>
    </row>
    <row r="47" spans="1:16" ht="17.25" customHeight="1" x14ac:dyDescent="0.2">
      <c r="B47" s="2" t="s">
        <v>57</v>
      </c>
      <c r="C47" s="21">
        <f t="shared" si="9"/>
        <v>20</v>
      </c>
      <c r="D47" s="23">
        <v>2</v>
      </c>
      <c r="E47" s="23">
        <v>7</v>
      </c>
      <c r="F47" s="23">
        <v>1</v>
      </c>
      <c r="G47" s="23">
        <v>3</v>
      </c>
      <c r="H47" s="23">
        <v>0</v>
      </c>
      <c r="I47" s="23">
        <v>1</v>
      </c>
      <c r="J47" s="23">
        <v>0</v>
      </c>
      <c r="K47" s="23">
        <v>1</v>
      </c>
      <c r="L47" s="23">
        <v>0</v>
      </c>
      <c r="M47" s="24">
        <v>0</v>
      </c>
      <c r="N47" s="23">
        <v>0</v>
      </c>
      <c r="O47" s="25">
        <v>5</v>
      </c>
      <c r="P47" s="2"/>
    </row>
    <row r="48" spans="1:16" ht="17.25" customHeight="1" x14ac:dyDescent="0.2">
      <c r="B48" s="2" t="s">
        <v>58</v>
      </c>
      <c r="C48" s="21">
        <f t="shared" si="9"/>
        <v>11</v>
      </c>
      <c r="D48" s="23">
        <v>2</v>
      </c>
      <c r="E48" s="23">
        <v>1</v>
      </c>
      <c r="F48" s="23">
        <v>3</v>
      </c>
      <c r="G48" s="23">
        <v>2</v>
      </c>
      <c r="H48" s="23">
        <v>2</v>
      </c>
      <c r="I48" s="23">
        <v>0</v>
      </c>
      <c r="J48" s="23">
        <v>0</v>
      </c>
      <c r="K48" s="23">
        <v>1</v>
      </c>
      <c r="L48" s="23">
        <v>0</v>
      </c>
      <c r="M48" s="24">
        <v>0</v>
      </c>
      <c r="N48" s="23">
        <v>0</v>
      </c>
      <c r="O48" s="25">
        <v>0</v>
      </c>
      <c r="P48" s="2"/>
    </row>
    <row r="49" spans="1:16" ht="17.25" customHeight="1" x14ac:dyDescent="0.2">
      <c r="B49" s="2" t="s">
        <v>59</v>
      </c>
      <c r="C49" s="21">
        <f t="shared" si="9"/>
        <v>102</v>
      </c>
      <c r="D49" s="23">
        <v>15</v>
      </c>
      <c r="E49" s="23">
        <v>17</v>
      </c>
      <c r="F49" s="23">
        <v>18</v>
      </c>
      <c r="G49" s="23">
        <v>7</v>
      </c>
      <c r="H49" s="23">
        <v>8</v>
      </c>
      <c r="I49" s="23">
        <v>6</v>
      </c>
      <c r="J49" s="23">
        <v>4</v>
      </c>
      <c r="K49" s="23">
        <v>3</v>
      </c>
      <c r="L49" s="23">
        <v>2</v>
      </c>
      <c r="M49" s="24">
        <v>0</v>
      </c>
      <c r="N49" s="23">
        <v>18</v>
      </c>
      <c r="O49" s="25">
        <v>4</v>
      </c>
      <c r="P49" s="2"/>
    </row>
    <row r="50" spans="1:16" ht="17.25" customHeight="1" x14ac:dyDescent="0.2">
      <c r="B50" s="2" t="s">
        <v>60</v>
      </c>
      <c r="C50" s="21">
        <f t="shared" si="9"/>
        <v>37</v>
      </c>
      <c r="D50" s="23">
        <v>6</v>
      </c>
      <c r="E50" s="23">
        <v>4</v>
      </c>
      <c r="F50" s="23">
        <v>1</v>
      </c>
      <c r="G50" s="23">
        <v>5</v>
      </c>
      <c r="H50" s="23">
        <v>0</v>
      </c>
      <c r="I50" s="23">
        <v>4</v>
      </c>
      <c r="J50" s="23">
        <v>1</v>
      </c>
      <c r="K50" s="23">
        <v>5</v>
      </c>
      <c r="L50" s="23">
        <v>5</v>
      </c>
      <c r="M50" s="24">
        <v>1</v>
      </c>
      <c r="N50" s="23">
        <v>2</v>
      </c>
      <c r="O50" s="25">
        <v>3</v>
      </c>
      <c r="P50" s="2"/>
    </row>
    <row r="51" spans="1:16" ht="17.25" customHeight="1" x14ac:dyDescent="0.2">
      <c r="B51" s="2" t="s">
        <v>61</v>
      </c>
      <c r="C51" s="21">
        <f t="shared" si="9"/>
        <v>57</v>
      </c>
      <c r="D51" s="23">
        <v>4</v>
      </c>
      <c r="E51" s="23">
        <v>3</v>
      </c>
      <c r="F51" s="23">
        <v>21</v>
      </c>
      <c r="G51" s="23">
        <v>3</v>
      </c>
      <c r="H51" s="23">
        <v>4</v>
      </c>
      <c r="I51" s="23">
        <v>0</v>
      </c>
      <c r="J51" s="23">
        <v>0</v>
      </c>
      <c r="K51" s="23">
        <v>0</v>
      </c>
      <c r="L51" s="23">
        <v>0</v>
      </c>
      <c r="M51" s="24">
        <v>0</v>
      </c>
      <c r="N51" s="23">
        <v>1</v>
      </c>
      <c r="O51" s="25">
        <v>21</v>
      </c>
      <c r="P51" s="2"/>
    </row>
    <row r="52" spans="1:16" s="9" customFormat="1" ht="21.6" customHeight="1" x14ac:dyDescent="0.2">
      <c r="A52" s="7" t="s">
        <v>95</v>
      </c>
      <c r="B52" s="7"/>
      <c r="C52" s="1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31"/>
    </row>
    <row r="53" spans="1:16" ht="17.25" customHeight="1" x14ac:dyDescent="0.2">
      <c r="B53" s="2" t="s">
        <v>62</v>
      </c>
      <c r="C53" s="21">
        <f>SUM(D53:O53)</f>
        <v>619</v>
      </c>
      <c r="D53" s="23">
        <v>49</v>
      </c>
      <c r="E53" s="23">
        <v>66</v>
      </c>
      <c r="F53" s="23">
        <v>70</v>
      </c>
      <c r="G53" s="23">
        <v>62</v>
      </c>
      <c r="H53" s="23">
        <v>35</v>
      </c>
      <c r="I53" s="23">
        <v>42</v>
      </c>
      <c r="J53" s="23">
        <v>57</v>
      </c>
      <c r="K53" s="23">
        <v>70</v>
      </c>
      <c r="L53" s="23">
        <v>60</v>
      </c>
      <c r="M53" s="24">
        <v>24</v>
      </c>
      <c r="N53" s="23">
        <v>33</v>
      </c>
      <c r="O53" s="25">
        <v>51</v>
      </c>
      <c r="P53" s="2"/>
    </row>
    <row r="54" spans="1:16" s="9" customFormat="1" ht="17.25" customHeight="1" x14ac:dyDescent="0.2">
      <c r="A54" s="18"/>
      <c r="B54" s="7" t="s">
        <v>63</v>
      </c>
      <c r="C54" s="14">
        <f>SUM(D54:O54)</f>
        <v>35</v>
      </c>
      <c r="D54" s="24">
        <v>27</v>
      </c>
      <c r="E54" s="24">
        <v>0</v>
      </c>
      <c r="F54" s="24">
        <v>2</v>
      </c>
      <c r="G54" s="24">
        <v>0</v>
      </c>
      <c r="H54" s="24">
        <v>0</v>
      </c>
      <c r="I54" s="24">
        <v>1</v>
      </c>
      <c r="J54" s="24">
        <v>1</v>
      </c>
      <c r="K54" s="24">
        <v>0</v>
      </c>
      <c r="L54" s="24">
        <v>0</v>
      </c>
      <c r="M54" s="24">
        <v>1</v>
      </c>
      <c r="N54" s="24">
        <v>2</v>
      </c>
      <c r="O54" s="31">
        <v>1</v>
      </c>
      <c r="P54" s="2"/>
    </row>
    <row r="55" spans="1:16" ht="17.25" customHeight="1" x14ac:dyDescent="0.2">
      <c r="B55" s="2" t="s">
        <v>64</v>
      </c>
      <c r="C55" s="21">
        <f t="shared" si="9"/>
        <v>42</v>
      </c>
      <c r="D55" s="23">
        <v>10</v>
      </c>
      <c r="E55" s="23">
        <v>2</v>
      </c>
      <c r="F55" s="23">
        <v>6</v>
      </c>
      <c r="G55" s="23">
        <v>6</v>
      </c>
      <c r="H55" s="23">
        <v>2</v>
      </c>
      <c r="I55" s="23">
        <v>1</v>
      </c>
      <c r="J55" s="23">
        <v>0</v>
      </c>
      <c r="K55" s="23">
        <v>0</v>
      </c>
      <c r="L55" s="23">
        <v>2</v>
      </c>
      <c r="M55" s="24">
        <v>6</v>
      </c>
      <c r="N55" s="23">
        <v>1</v>
      </c>
      <c r="O55" s="25">
        <v>6</v>
      </c>
      <c r="P55" s="2"/>
    </row>
    <row r="56" spans="1:16" ht="17.25" customHeight="1" x14ac:dyDescent="0.2">
      <c r="B56" s="2" t="s">
        <v>65</v>
      </c>
      <c r="C56" s="21">
        <f t="shared" si="9"/>
        <v>1039</v>
      </c>
      <c r="D56" s="23">
        <v>119</v>
      </c>
      <c r="E56" s="23">
        <v>150</v>
      </c>
      <c r="F56" s="23">
        <v>211</v>
      </c>
      <c r="G56" s="23">
        <v>114</v>
      </c>
      <c r="H56" s="23">
        <v>69</v>
      </c>
      <c r="I56" s="23">
        <v>59</v>
      </c>
      <c r="J56" s="23">
        <v>78</v>
      </c>
      <c r="K56" s="23">
        <v>67</v>
      </c>
      <c r="L56" s="23">
        <v>43</v>
      </c>
      <c r="M56" s="24">
        <v>40</v>
      </c>
      <c r="N56" s="23">
        <v>36</v>
      </c>
      <c r="O56" s="25">
        <v>53</v>
      </c>
      <c r="P56" s="2"/>
    </row>
    <row r="57" spans="1:16" ht="17.25" customHeight="1" x14ac:dyDescent="0.2">
      <c r="B57" s="2" t="s">
        <v>66</v>
      </c>
      <c r="C57" s="21">
        <f t="shared" si="9"/>
        <v>33</v>
      </c>
      <c r="D57" s="23">
        <v>1</v>
      </c>
      <c r="E57" s="23">
        <v>4</v>
      </c>
      <c r="F57" s="23">
        <v>2</v>
      </c>
      <c r="G57" s="23">
        <v>19</v>
      </c>
      <c r="H57" s="23">
        <v>3</v>
      </c>
      <c r="I57" s="23">
        <v>0</v>
      </c>
      <c r="J57" s="23">
        <v>0</v>
      </c>
      <c r="K57" s="23">
        <v>1</v>
      </c>
      <c r="L57" s="23">
        <v>1</v>
      </c>
      <c r="M57" s="24">
        <v>0</v>
      </c>
      <c r="N57" s="23">
        <v>0</v>
      </c>
      <c r="O57" s="25">
        <v>2</v>
      </c>
      <c r="P57" s="2"/>
    </row>
    <row r="58" spans="1:16" ht="17.25" customHeight="1" x14ac:dyDescent="0.2">
      <c r="B58" s="2" t="s">
        <v>67</v>
      </c>
      <c r="C58" s="21">
        <f t="shared" si="9"/>
        <v>625</v>
      </c>
      <c r="D58" s="23">
        <v>63</v>
      </c>
      <c r="E58" s="23">
        <v>80</v>
      </c>
      <c r="F58" s="23">
        <v>109</v>
      </c>
      <c r="G58" s="23">
        <v>52</v>
      </c>
      <c r="H58" s="23">
        <v>57</v>
      </c>
      <c r="I58" s="23">
        <v>20</v>
      </c>
      <c r="J58" s="23">
        <v>61</v>
      </c>
      <c r="K58" s="23">
        <v>94</v>
      </c>
      <c r="L58" s="23">
        <v>30</v>
      </c>
      <c r="M58" s="24">
        <v>21</v>
      </c>
      <c r="N58" s="23">
        <v>8</v>
      </c>
      <c r="O58" s="25">
        <v>30</v>
      </c>
      <c r="P58" s="2"/>
    </row>
    <row r="59" spans="1:16" ht="17.25" customHeight="1" x14ac:dyDescent="0.2">
      <c r="B59" s="2" t="s">
        <v>68</v>
      </c>
      <c r="C59" s="21">
        <f t="shared" si="9"/>
        <v>31</v>
      </c>
      <c r="D59" s="23">
        <v>2</v>
      </c>
      <c r="E59" s="23">
        <v>10</v>
      </c>
      <c r="F59" s="23">
        <v>2</v>
      </c>
      <c r="G59" s="23">
        <v>7</v>
      </c>
      <c r="H59" s="23">
        <v>0</v>
      </c>
      <c r="I59" s="23">
        <v>3</v>
      </c>
      <c r="J59" s="23">
        <v>0</v>
      </c>
      <c r="K59" s="23">
        <v>0</v>
      </c>
      <c r="L59" s="23">
        <v>2</v>
      </c>
      <c r="M59" s="24">
        <v>1</v>
      </c>
      <c r="N59" s="23">
        <v>1</v>
      </c>
      <c r="O59" s="25">
        <v>3</v>
      </c>
      <c r="P59" s="2"/>
    </row>
    <row r="60" spans="1:16" ht="17.25" customHeight="1" x14ac:dyDescent="0.2">
      <c r="B60" s="2" t="s">
        <v>117</v>
      </c>
      <c r="C60" s="21">
        <f t="shared" si="9"/>
        <v>85</v>
      </c>
      <c r="D60" s="23">
        <v>11</v>
      </c>
      <c r="E60" s="23">
        <v>5</v>
      </c>
      <c r="F60" s="23">
        <v>14</v>
      </c>
      <c r="G60" s="23">
        <v>8</v>
      </c>
      <c r="H60" s="23">
        <v>6</v>
      </c>
      <c r="I60" s="23">
        <v>2</v>
      </c>
      <c r="J60" s="23">
        <v>16</v>
      </c>
      <c r="K60" s="23">
        <v>8</v>
      </c>
      <c r="L60" s="23">
        <v>9</v>
      </c>
      <c r="M60" s="24">
        <v>0</v>
      </c>
      <c r="N60" s="23">
        <v>0</v>
      </c>
      <c r="O60" s="25">
        <v>6</v>
      </c>
      <c r="P60" s="2"/>
    </row>
    <row r="61" spans="1:16" ht="17.25" customHeight="1" x14ac:dyDescent="0.2">
      <c r="B61" s="2" t="s">
        <v>107</v>
      </c>
      <c r="C61" s="21">
        <f t="shared" si="9"/>
        <v>2</v>
      </c>
      <c r="D61" s="23">
        <v>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4">
        <v>0</v>
      </c>
      <c r="N61" s="23">
        <v>0</v>
      </c>
      <c r="O61" s="25">
        <v>1</v>
      </c>
      <c r="P61" s="2"/>
    </row>
    <row r="62" spans="1:16" ht="17.25" customHeight="1" x14ac:dyDescent="0.2">
      <c r="B62" s="2" t="s">
        <v>69</v>
      </c>
      <c r="C62" s="21">
        <f t="shared" si="9"/>
        <v>459</v>
      </c>
      <c r="D62" s="23">
        <v>76</v>
      </c>
      <c r="E62" s="23">
        <v>50</v>
      </c>
      <c r="F62" s="23">
        <v>57</v>
      </c>
      <c r="G62" s="23">
        <v>44</v>
      </c>
      <c r="H62" s="23">
        <v>42</v>
      </c>
      <c r="I62" s="23">
        <v>19</v>
      </c>
      <c r="J62" s="23">
        <v>37</v>
      </c>
      <c r="K62" s="23">
        <v>31</v>
      </c>
      <c r="L62" s="23">
        <v>30</v>
      </c>
      <c r="M62" s="24">
        <v>27</v>
      </c>
      <c r="N62" s="23">
        <v>19</v>
      </c>
      <c r="O62" s="25">
        <v>27</v>
      </c>
      <c r="P62" s="2"/>
    </row>
    <row r="63" spans="1:16" ht="17.25" customHeight="1" x14ac:dyDescent="0.2">
      <c r="B63" s="2" t="s">
        <v>70</v>
      </c>
      <c r="C63" s="21">
        <f t="shared" si="9"/>
        <v>12</v>
      </c>
      <c r="D63" s="23">
        <v>4</v>
      </c>
      <c r="E63" s="23">
        <v>0</v>
      </c>
      <c r="F63" s="23">
        <v>0</v>
      </c>
      <c r="G63" s="23">
        <v>6</v>
      </c>
      <c r="H63" s="23">
        <v>2</v>
      </c>
      <c r="I63" s="23">
        <v>0</v>
      </c>
      <c r="J63" s="23">
        <v>0</v>
      </c>
      <c r="K63" s="23">
        <v>0</v>
      </c>
      <c r="L63" s="23">
        <v>0</v>
      </c>
      <c r="M63" s="24">
        <v>0</v>
      </c>
      <c r="N63" s="23">
        <v>0</v>
      </c>
      <c r="O63" s="25">
        <v>0</v>
      </c>
      <c r="P63" s="2"/>
    </row>
    <row r="64" spans="1:16" ht="17.25" customHeight="1" x14ac:dyDescent="0.2">
      <c r="B64" s="2" t="s">
        <v>108</v>
      </c>
      <c r="C64" s="21">
        <f t="shared" si="9"/>
        <v>1</v>
      </c>
      <c r="D64" s="23">
        <v>1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4">
        <v>0</v>
      </c>
      <c r="N64" s="23">
        <v>0</v>
      </c>
      <c r="O64" s="25">
        <v>0</v>
      </c>
      <c r="P64" s="2"/>
    </row>
    <row r="65" spans="1:16" ht="17.25" customHeight="1" x14ac:dyDescent="0.2">
      <c r="B65" s="2" t="s">
        <v>87</v>
      </c>
      <c r="C65" s="21">
        <f t="shared" si="9"/>
        <v>8</v>
      </c>
      <c r="D65" s="23">
        <v>3</v>
      </c>
      <c r="E65" s="23">
        <v>1</v>
      </c>
      <c r="F65" s="23">
        <v>1</v>
      </c>
      <c r="G65" s="23">
        <v>1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4">
        <v>1</v>
      </c>
      <c r="N65" s="23">
        <v>0</v>
      </c>
      <c r="O65" s="25">
        <v>1</v>
      </c>
      <c r="P65" s="2"/>
    </row>
    <row r="66" spans="1:16" ht="17.25" customHeight="1" x14ac:dyDescent="0.2">
      <c r="B66" s="2" t="s">
        <v>71</v>
      </c>
      <c r="C66" s="21">
        <f t="shared" si="9"/>
        <v>11</v>
      </c>
      <c r="D66" s="23">
        <v>0</v>
      </c>
      <c r="E66" s="23">
        <v>3</v>
      </c>
      <c r="F66" s="23">
        <v>2</v>
      </c>
      <c r="G66" s="23">
        <v>0</v>
      </c>
      <c r="H66" s="23">
        <v>5</v>
      </c>
      <c r="I66" s="23">
        <v>0</v>
      </c>
      <c r="J66" s="23">
        <v>0</v>
      </c>
      <c r="K66" s="23">
        <v>0</v>
      </c>
      <c r="L66" s="23">
        <v>1</v>
      </c>
      <c r="M66" s="24">
        <v>0</v>
      </c>
      <c r="N66" s="23">
        <v>0</v>
      </c>
      <c r="O66" s="25">
        <v>0</v>
      </c>
      <c r="P66" s="2"/>
    </row>
    <row r="67" spans="1:16" ht="17.25" customHeight="1" x14ac:dyDescent="0.2">
      <c r="B67" s="2" t="s">
        <v>123</v>
      </c>
      <c r="C67" s="21">
        <f t="shared" si="9"/>
        <v>1</v>
      </c>
      <c r="D67" s="23">
        <v>1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4">
        <v>0</v>
      </c>
      <c r="N67" s="23">
        <v>0</v>
      </c>
      <c r="O67" s="25">
        <v>0</v>
      </c>
      <c r="P67" s="2"/>
    </row>
    <row r="68" spans="1:16" ht="17.25" customHeight="1" x14ac:dyDescent="0.2">
      <c r="B68" s="2" t="s">
        <v>72</v>
      </c>
      <c r="C68" s="21">
        <f t="shared" si="9"/>
        <v>5</v>
      </c>
      <c r="D68" s="23">
        <v>1</v>
      </c>
      <c r="E68" s="23">
        <v>2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1</v>
      </c>
      <c r="M68" s="24">
        <v>0</v>
      </c>
      <c r="N68" s="23">
        <v>0</v>
      </c>
      <c r="O68" s="25">
        <v>1</v>
      </c>
      <c r="P68" s="2"/>
    </row>
    <row r="69" spans="1:16" ht="17.25" customHeight="1" x14ac:dyDescent="0.2">
      <c r="B69" s="2" t="s">
        <v>109</v>
      </c>
      <c r="C69" s="21">
        <f t="shared" si="9"/>
        <v>3</v>
      </c>
      <c r="D69" s="23">
        <v>0</v>
      </c>
      <c r="E69" s="23">
        <v>1</v>
      </c>
      <c r="F69" s="23">
        <v>0</v>
      </c>
      <c r="G69" s="23">
        <v>1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4">
        <v>1</v>
      </c>
      <c r="N69" s="23">
        <v>0</v>
      </c>
      <c r="O69" s="25">
        <v>0</v>
      </c>
      <c r="P69" s="2"/>
    </row>
    <row r="70" spans="1:16" ht="17.25" customHeight="1" x14ac:dyDescent="0.2">
      <c r="B70" s="2" t="s">
        <v>73</v>
      </c>
      <c r="C70" s="21">
        <f t="shared" si="9"/>
        <v>56</v>
      </c>
      <c r="D70" s="23">
        <v>3</v>
      </c>
      <c r="E70" s="23">
        <v>10</v>
      </c>
      <c r="F70" s="23">
        <v>11</v>
      </c>
      <c r="G70" s="23">
        <v>1</v>
      </c>
      <c r="H70" s="23">
        <v>3</v>
      </c>
      <c r="I70" s="23">
        <v>6</v>
      </c>
      <c r="J70" s="23">
        <v>5</v>
      </c>
      <c r="K70" s="23">
        <v>0</v>
      </c>
      <c r="L70" s="23">
        <v>1</v>
      </c>
      <c r="M70" s="24">
        <v>10</v>
      </c>
      <c r="N70" s="23">
        <v>0</v>
      </c>
      <c r="O70" s="25">
        <v>6</v>
      </c>
      <c r="P70" s="2"/>
    </row>
    <row r="71" spans="1:16" ht="17.25" customHeight="1" x14ac:dyDescent="0.2">
      <c r="B71" s="2" t="s">
        <v>74</v>
      </c>
      <c r="C71" s="21">
        <f t="shared" si="9"/>
        <v>175</v>
      </c>
      <c r="D71" s="23">
        <v>21</v>
      </c>
      <c r="E71" s="23">
        <v>42</v>
      </c>
      <c r="F71" s="23">
        <v>12</v>
      </c>
      <c r="G71" s="23">
        <v>13</v>
      </c>
      <c r="H71" s="23">
        <v>23</v>
      </c>
      <c r="I71" s="23">
        <v>6</v>
      </c>
      <c r="J71" s="23">
        <v>7</v>
      </c>
      <c r="K71" s="23">
        <v>14</v>
      </c>
      <c r="L71" s="23">
        <v>9</v>
      </c>
      <c r="M71" s="24">
        <v>7</v>
      </c>
      <c r="N71" s="23">
        <v>11</v>
      </c>
      <c r="O71" s="25">
        <v>10</v>
      </c>
      <c r="P71" s="2"/>
    </row>
    <row r="72" spans="1:16" ht="17.25" customHeight="1" x14ac:dyDescent="0.2">
      <c r="B72" s="2" t="s">
        <v>75</v>
      </c>
      <c r="C72" s="21">
        <f>SUM(D72:O72)</f>
        <v>82</v>
      </c>
      <c r="D72" s="23">
        <v>7</v>
      </c>
      <c r="E72" s="23">
        <v>4</v>
      </c>
      <c r="F72" s="23">
        <v>15</v>
      </c>
      <c r="G72" s="23">
        <v>4</v>
      </c>
      <c r="H72" s="23">
        <v>10</v>
      </c>
      <c r="I72" s="23">
        <v>5</v>
      </c>
      <c r="J72" s="23">
        <v>2</v>
      </c>
      <c r="K72" s="23">
        <v>12</v>
      </c>
      <c r="L72" s="23">
        <v>3</v>
      </c>
      <c r="M72" s="24">
        <v>5</v>
      </c>
      <c r="N72" s="23">
        <v>3</v>
      </c>
      <c r="O72" s="25">
        <v>12</v>
      </c>
      <c r="P72" s="2"/>
    </row>
    <row r="73" spans="1:16" ht="17.25" customHeight="1" x14ac:dyDescent="0.2">
      <c r="B73" s="2" t="s">
        <v>76</v>
      </c>
      <c r="C73" s="21">
        <f t="shared" si="9"/>
        <v>828</v>
      </c>
      <c r="D73" s="23">
        <v>70</v>
      </c>
      <c r="E73" s="23">
        <v>96</v>
      </c>
      <c r="F73" s="23">
        <v>86</v>
      </c>
      <c r="G73" s="23">
        <v>94</v>
      </c>
      <c r="H73" s="23">
        <v>94</v>
      </c>
      <c r="I73" s="23">
        <v>70</v>
      </c>
      <c r="J73" s="23">
        <v>52</v>
      </c>
      <c r="K73" s="23">
        <v>95</v>
      </c>
      <c r="L73" s="23">
        <v>50</v>
      </c>
      <c r="M73" s="24">
        <v>45</v>
      </c>
      <c r="N73" s="23">
        <v>25</v>
      </c>
      <c r="O73" s="25">
        <v>51</v>
      </c>
      <c r="P73" s="2"/>
    </row>
    <row r="74" spans="1:16" ht="17.25" customHeight="1" x14ac:dyDescent="0.2">
      <c r="B74" s="2" t="s">
        <v>77</v>
      </c>
      <c r="C74" s="21">
        <f t="shared" si="9"/>
        <v>137</v>
      </c>
      <c r="D74" s="23">
        <v>11</v>
      </c>
      <c r="E74" s="23">
        <v>20</v>
      </c>
      <c r="F74" s="23">
        <v>19</v>
      </c>
      <c r="G74" s="23">
        <v>32</v>
      </c>
      <c r="H74" s="23">
        <v>5</v>
      </c>
      <c r="I74" s="23">
        <v>4</v>
      </c>
      <c r="J74" s="23">
        <v>21</v>
      </c>
      <c r="K74" s="23">
        <v>4</v>
      </c>
      <c r="L74" s="23">
        <v>4</v>
      </c>
      <c r="M74" s="24">
        <v>8</v>
      </c>
      <c r="N74" s="23">
        <v>4</v>
      </c>
      <c r="O74" s="25">
        <v>5</v>
      </c>
      <c r="P74" s="2"/>
    </row>
    <row r="75" spans="1:16" s="9" customFormat="1" ht="17.25" customHeight="1" x14ac:dyDescent="0.2">
      <c r="A75" s="18"/>
      <c r="B75" s="7" t="s">
        <v>119</v>
      </c>
      <c r="C75" s="14">
        <f t="shared" si="9"/>
        <v>2</v>
      </c>
      <c r="D75" s="24">
        <v>0</v>
      </c>
      <c r="E75" s="24">
        <v>1</v>
      </c>
      <c r="F75" s="24">
        <v>0</v>
      </c>
      <c r="G75" s="24">
        <v>1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31">
        <v>0</v>
      </c>
      <c r="P75" s="2"/>
    </row>
    <row r="76" spans="1:16" ht="17.25" customHeight="1" x14ac:dyDescent="0.2">
      <c r="B76" s="2" t="s">
        <v>78</v>
      </c>
      <c r="C76" s="21">
        <f t="shared" si="9"/>
        <v>40</v>
      </c>
      <c r="D76" s="23">
        <v>13</v>
      </c>
      <c r="E76" s="23">
        <v>6</v>
      </c>
      <c r="F76" s="23">
        <v>1</v>
      </c>
      <c r="G76" s="23">
        <v>5</v>
      </c>
      <c r="H76" s="23">
        <v>3</v>
      </c>
      <c r="I76" s="23">
        <v>1</v>
      </c>
      <c r="J76" s="23">
        <v>1</v>
      </c>
      <c r="K76" s="23">
        <v>2</v>
      </c>
      <c r="L76" s="23">
        <v>3</v>
      </c>
      <c r="M76" s="24">
        <v>0</v>
      </c>
      <c r="N76" s="23">
        <v>1</v>
      </c>
      <c r="O76" s="25">
        <v>4</v>
      </c>
      <c r="P76" s="2"/>
    </row>
    <row r="77" spans="1:16" s="11" customFormat="1" ht="17.25" customHeight="1" x14ac:dyDescent="0.25">
      <c r="A77" s="1"/>
      <c r="B77" s="2" t="s">
        <v>79</v>
      </c>
      <c r="C77" s="21">
        <f t="shared" si="9"/>
        <v>234</v>
      </c>
      <c r="D77" s="23">
        <v>18</v>
      </c>
      <c r="E77" s="23">
        <v>20</v>
      </c>
      <c r="F77" s="23">
        <v>21</v>
      </c>
      <c r="G77" s="23">
        <v>24</v>
      </c>
      <c r="H77" s="23">
        <v>40</v>
      </c>
      <c r="I77" s="23">
        <v>20</v>
      </c>
      <c r="J77" s="23">
        <v>23</v>
      </c>
      <c r="K77" s="23">
        <v>17</v>
      </c>
      <c r="L77" s="23">
        <v>21</v>
      </c>
      <c r="M77" s="24">
        <v>7</v>
      </c>
      <c r="N77" s="23">
        <v>6</v>
      </c>
      <c r="O77" s="25">
        <v>17</v>
      </c>
      <c r="P77" s="2"/>
    </row>
    <row r="78" spans="1:16" ht="17.25" customHeight="1" x14ac:dyDescent="0.2">
      <c r="B78" s="2" t="s">
        <v>80</v>
      </c>
      <c r="C78" s="21">
        <f t="shared" si="9"/>
        <v>5</v>
      </c>
      <c r="D78" s="23">
        <v>1</v>
      </c>
      <c r="E78" s="23">
        <v>2</v>
      </c>
      <c r="F78" s="23">
        <v>0</v>
      </c>
      <c r="G78" s="23">
        <v>0</v>
      </c>
      <c r="H78" s="23">
        <v>2</v>
      </c>
      <c r="I78" s="23">
        <v>0</v>
      </c>
      <c r="J78" s="23">
        <v>0</v>
      </c>
      <c r="K78" s="23">
        <v>0</v>
      </c>
      <c r="L78" s="23">
        <v>0</v>
      </c>
      <c r="M78" s="24">
        <v>0</v>
      </c>
      <c r="N78" s="23">
        <v>0</v>
      </c>
      <c r="O78" s="25">
        <v>0</v>
      </c>
      <c r="P78" s="2"/>
    </row>
    <row r="79" spans="1:16" ht="17.25" customHeight="1" x14ac:dyDescent="0.2">
      <c r="B79" s="2" t="s">
        <v>81</v>
      </c>
      <c r="C79" s="21">
        <f t="shared" si="9"/>
        <v>83</v>
      </c>
      <c r="D79" s="23">
        <v>9</v>
      </c>
      <c r="E79" s="23">
        <v>29</v>
      </c>
      <c r="F79" s="23">
        <v>7</v>
      </c>
      <c r="G79" s="23">
        <v>4</v>
      </c>
      <c r="H79" s="23">
        <v>6</v>
      </c>
      <c r="I79" s="23">
        <v>3</v>
      </c>
      <c r="J79" s="23">
        <v>10</v>
      </c>
      <c r="K79" s="23">
        <v>0</v>
      </c>
      <c r="L79" s="23">
        <v>2</v>
      </c>
      <c r="M79" s="24">
        <v>1</v>
      </c>
      <c r="N79" s="23">
        <v>1</v>
      </c>
      <c r="O79" s="25">
        <v>11</v>
      </c>
      <c r="P79" s="2"/>
    </row>
    <row r="80" spans="1:16" ht="17.25" customHeight="1" x14ac:dyDescent="0.2">
      <c r="B80" s="2" t="s">
        <v>82</v>
      </c>
      <c r="C80" s="21">
        <f t="shared" si="9"/>
        <v>403</v>
      </c>
      <c r="D80" s="23">
        <v>54</v>
      </c>
      <c r="E80" s="23">
        <v>49</v>
      </c>
      <c r="F80" s="23">
        <v>55</v>
      </c>
      <c r="G80" s="23">
        <v>36</v>
      </c>
      <c r="H80" s="23">
        <v>44</v>
      </c>
      <c r="I80" s="23">
        <v>13</v>
      </c>
      <c r="J80" s="23">
        <v>54</v>
      </c>
      <c r="K80" s="23">
        <v>24</v>
      </c>
      <c r="L80" s="23">
        <v>19</v>
      </c>
      <c r="M80" s="24">
        <v>15</v>
      </c>
      <c r="N80" s="23">
        <v>13</v>
      </c>
      <c r="O80" s="25">
        <v>27</v>
      </c>
      <c r="P80" s="2"/>
    </row>
    <row r="81" spans="1:16" ht="17.25" customHeight="1" x14ac:dyDescent="0.2">
      <c r="B81" s="2" t="s">
        <v>83</v>
      </c>
      <c r="C81" s="21">
        <f t="shared" si="9"/>
        <v>49</v>
      </c>
      <c r="D81" s="23">
        <v>3</v>
      </c>
      <c r="E81" s="23">
        <v>12</v>
      </c>
      <c r="F81" s="23">
        <v>5</v>
      </c>
      <c r="G81" s="23">
        <v>4</v>
      </c>
      <c r="H81" s="23">
        <v>5</v>
      </c>
      <c r="I81" s="23">
        <v>5</v>
      </c>
      <c r="J81" s="23">
        <v>2</v>
      </c>
      <c r="K81" s="23">
        <v>2</v>
      </c>
      <c r="L81" s="23">
        <v>6</v>
      </c>
      <c r="M81" s="24">
        <v>3</v>
      </c>
      <c r="N81" s="23">
        <v>0</v>
      </c>
      <c r="O81" s="25">
        <v>2</v>
      </c>
      <c r="P81" s="2"/>
    </row>
    <row r="82" spans="1:16" ht="21.6" customHeight="1" x14ac:dyDescent="0.2">
      <c r="A82" s="2" t="s">
        <v>20</v>
      </c>
      <c r="B82" s="9"/>
      <c r="C82" s="22">
        <f t="shared" ref="C82:O82" si="10">SUM(C83:C106)</f>
        <v>1038</v>
      </c>
      <c r="D82" s="53">
        <f t="shared" si="10"/>
        <v>102</v>
      </c>
      <c r="E82" s="53">
        <f t="shared" si="10"/>
        <v>108</v>
      </c>
      <c r="F82" s="53">
        <f t="shared" si="10"/>
        <v>99</v>
      </c>
      <c r="G82" s="53">
        <f t="shared" si="10"/>
        <v>74</v>
      </c>
      <c r="H82" s="53">
        <f t="shared" si="10"/>
        <v>81</v>
      </c>
      <c r="I82" s="53">
        <f t="shared" si="10"/>
        <v>82</v>
      </c>
      <c r="J82" s="53">
        <f t="shared" si="10"/>
        <v>100</v>
      </c>
      <c r="K82" s="53">
        <f t="shared" si="10"/>
        <v>77</v>
      </c>
      <c r="L82" s="53">
        <f t="shared" si="10"/>
        <v>78</v>
      </c>
      <c r="M82" s="53">
        <f t="shared" si="10"/>
        <v>78</v>
      </c>
      <c r="N82" s="53">
        <f t="shared" si="10"/>
        <v>47</v>
      </c>
      <c r="O82" s="54">
        <f t="shared" si="10"/>
        <v>112</v>
      </c>
    </row>
    <row r="83" spans="1:16" ht="21.6" customHeight="1" x14ac:dyDescent="0.2">
      <c r="A83" s="2"/>
      <c r="B83" s="2" t="s">
        <v>124</v>
      </c>
      <c r="C83" s="21">
        <f t="shared" ref="C83:C106" si="11">SUM(D83:O83)</f>
        <v>1</v>
      </c>
      <c r="D83" s="46">
        <v>0</v>
      </c>
      <c r="E83" s="45">
        <v>0</v>
      </c>
      <c r="F83" s="45">
        <v>0</v>
      </c>
      <c r="G83" s="45">
        <v>1</v>
      </c>
      <c r="H83" s="45">
        <v>0</v>
      </c>
      <c r="I83" s="45">
        <v>0</v>
      </c>
      <c r="J83" s="47">
        <v>0</v>
      </c>
      <c r="K83" s="45">
        <v>0</v>
      </c>
      <c r="L83" s="46">
        <v>0</v>
      </c>
      <c r="M83" s="45">
        <v>0</v>
      </c>
      <c r="N83" s="45">
        <v>0</v>
      </c>
      <c r="O83" s="46">
        <v>0</v>
      </c>
      <c r="P83" s="2"/>
    </row>
    <row r="84" spans="1:16" ht="21.6" customHeight="1" x14ac:dyDescent="0.2">
      <c r="A84" s="2"/>
      <c r="B84" s="2" t="s">
        <v>125</v>
      </c>
      <c r="C84" s="21">
        <f t="shared" si="11"/>
        <v>1</v>
      </c>
      <c r="D84" s="46">
        <v>0</v>
      </c>
      <c r="E84" s="45">
        <v>0</v>
      </c>
      <c r="F84" s="45">
        <v>0</v>
      </c>
      <c r="G84" s="45">
        <v>0</v>
      </c>
      <c r="H84" s="45">
        <v>1</v>
      </c>
      <c r="I84" s="45">
        <v>0</v>
      </c>
      <c r="J84" s="47">
        <v>0</v>
      </c>
      <c r="K84" s="45">
        <v>0</v>
      </c>
      <c r="L84" s="46">
        <v>0</v>
      </c>
      <c r="M84" s="45">
        <v>0</v>
      </c>
      <c r="N84" s="45">
        <v>0</v>
      </c>
      <c r="O84" s="46">
        <v>0</v>
      </c>
      <c r="P84" s="2"/>
    </row>
    <row r="85" spans="1:16" ht="21.6" customHeight="1" x14ac:dyDescent="0.2">
      <c r="A85" s="2"/>
      <c r="B85" s="7" t="s">
        <v>110</v>
      </c>
      <c r="C85" s="21">
        <f t="shared" si="11"/>
        <v>3</v>
      </c>
      <c r="D85" s="41">
        <v>2</v>
      </c>
      <c r="E85" s="24">
        <v>0</v>
      </c>
      <c r="F85" s="24">
        <v>0</v>
      </c>
      <c r="G85" s="24">
        <v>0</v>
      </c>
      <c r="H85" s="24">
        <v>0</v>
      </c>
      <c r="I85" s="24">
        <v>1</v>
      </c>
      <c r="J85" s="31">
        <v>0</v>
      </c>
      <c r="K85" s="24">
        <v>0</v>
      </c>
      <c r="L85" s="41">
        <v>0</v>
      </c>
      <c r="M85" s="24">
        <v>0</v>
      </c>
      <c r="N85" s="24">
        <v>0</v>
      </c>
      <c r="O85" s="41">
        <v>0</v>
      </c>
      <c r="P85" s="2"/>
    </row>
    <row r="86" spans="1:16" ht="17.25" customHeight="1" x14ac:dyDescent="0.2">
      <c r="B86" t="s">
        <v>47</v>
      </c>
      <c r="C86" s="44">
        <f t="shared" si="11"/>
        <v>218</v>
      </c>
      <c r="D86" s="30">
        <v>23</v>
      </c>
      <c r="E86" s="23">
        <v>26</v>
      </c>
      <c r="F86" s="23">
        <v>12</v>
      </c>
      <c r="G86" s="23">
        <v>11</v>
      </c>
      <c r="H86" s="23">
        <v>15</v>
      </c>
      <c r="I86" s="23">
        <v>17</v>
      </c>
      <c r="J86" s="25">
        <v>17</v>
      </c>
      <c r="K86" s="23">
        <v>17</v>
      </c>
      <c r="L86" s="33">
        <v>14</v>
      </c>
      <c r="M86" s="24">
        <v>17</v>
      </c>
      <c r="N86" s="23">
        <v>6</v>
      </c>
      <c r="O86" s="33">
        <v>43</v>
      </c>
      <c r="P86" s="2"/>
    </row>
    <row r="87" spans="1:16" ht="17.25" customHeight="1" x14ac:dyDescent="0.2">
      <c r="B87" t="s">
        <v>48</v>
      </c>
      <c r="C87" s="21">
        <f t="shared" si="11"/>
        <v>44</v>
      </c>
      <c r="D87" s="30">
        <v>1</v>
      </c>
      <c r="E87" s="23">
        <v>17</v>
      </c>
      <c r="F87" s="23">
        <v>4</v>
      </c>
      <c r="G87" s="23">
        <v>5</v>
      </c>
      <c r="H87" s="25">
        <v>0</v>
      </c>
      <c r="I87" s="23">
        <v>7</v>
      </c>
      <c r="J87" s="33">
        <v>2</v>
      </c>
      <c r="K87" s="23">
        <v>0</v>
      </c>
      <c r="L87" s="33">
        <v>0</v>
      </c>
      <c r="M87" s="24">
        <v>0</v>
      </c>
      <c r="N87" s="23">
        <v>0</v>
      </c>
      <c r="O87" s="33">
        <v>8</v>
      </c>
      <c r="P87" s="2"/>
    </row>
    <row r="88" spans="1:16" ht="17.25" customHeight="1" x14ac:dyDescent="0.2">
      <c r="B88" s="1" t="s">
        <v>111</v>
      </c>
      <c r="C88" s="21">
        <f t="shared" si="11"/>
        <v>8</v>
      </c>
      <c r="D88" s="30">
        <v>1</v>
      </c>
      <c r="E88" s="23">
        <v>0</v>
      </c>
      <c r="F88" s="23">
        <v>1</v>
      </c>
      <c r="G88" s="23">
        <v>2</v>
      </c>
      <c r="H88" s="25">
        <v>1</v>
      </c>
      <c r="I88" s="23">
        <v>0</v>
      </c>
      <c r="J88" s="33">
        <v>2</v>
      </c>
      <c r="K88" s="23">
        <v>0</v>
      </c>
      <c r="L88" s="33">
        <v>0</v>
      </c>
      <c r="M88" s="24">
        <v>0</v>
      </c>
      <c r="N88" s="23">
        <v>1</v>
      </c>
      <c r="O88" s="33">
        <v>0</v>
      </c>
      <c r="P88" s="2"/>
    </row>
    <row r="89" spans="1:16" ht="17.25" customHeight="1" x14ac:dyDescent="0.2">
      <c r="B89" s="1" t="s">
        <v>120</v>
      </c>
      <c r="C89" s="21">
        <f t="shared" si="11"/>
        <v>63</v>
      </c>
      <c r="D89" s="23">
        <v>9</v>
      </c>
      <c r="E89" s="23">
        <v>2</v>
      </c>
      <c r="F89" s="23">
        <v>7</v>
      </c>
      <c r="G89" s="23">
        <v>1</v>
      </c>
      <c r="H89" s="23">
        <v>3</v>
      </c>
      <c r="I89" s="23">
        <v>3</v>
      </c>
      <c r="J89" s="23">
        <v>4</v>
      </c>
      <c r="K89" s="23">
        <v>8</v>
      </c>
      <c r="L89" s="23">
        <v>4</v>
      </c>
      <c r="M89" s="24">
        <v>4</v>
      </c>
      <c r="N89" s="23">
        <v>5</v>
      </c>
      <c r="O89" s="25">
        <v>13</v>
      </c>
      <c r="P89" s="2"/>
    </row>
    <row r="90" spans="1:16" ht="17.25" customHeight="1" x14ac:dyDescent="0.2">
      <c r="B90" t="s">
        <v>86</v>
      </c>
      <c r="C90" s="21">
        <f t="shared" si="11"/>
        <v>28</v>
      </c>
      <c r="D90" s="23">
        <v>2</v>
      </c>
      <c r="E90" s="23">
        <v>1</v>
      </c>
      <c r="F90" s="23">
        <v>9</v>
      </c>
      <c r="G90" s="23">
        <v>4</v>
      </c>
      <c r="H90" s="23">
        <v>1</v>
      </c>
      <c r="I90" s="23">
        <v>0</v>
      </c>
      <c r="J90" s="23">
        <v>3</v>
      </c>
      <c r="K90" s="23">
        <v>0</v>
      </c>
      <c r="L90" s="23">
        <v>1</v>
      </c>
      <c r="M90" s="24">
        <v>4</v>
      </c>
      <c r="N90" s="23">
        <v>2</v>
      </c>
      <c r="O90" s="25">
        <v>1</v>
      </c>
      <c r="P90" s="2"/>
    </row>
    <row r="91" spans="1:16" ht="17.25" customHeight="1" x14ac:dyDescent="0.2">
      <c r="B91" t="s">
        <v>49</v>
      </c>
      <c r="C91" s="21">
        <f t="shared" si="11"/>
        <v>79</v>
      </c>
      <c r="D91" s="23">
        <v>4</v>
      </c>
      <c r="E91" s="23">
        <v>3</v>
      </c>
      <c r="F91" s="23">
        <v>1</v>
      </c>
      <c r="G91" s="23">
        <v>5</v>
      </c>
      <c r="H91" s="23">
        <v>5</v>
      </c>
      <c r="I91" s="23">
        <v>8</v>
      </c>
      <c r="J91" s="23">
        <v>5</v>
      </c>
      <c r="K91" s="23">
        <v>4</v>
      </c>
      <c r="L91" s="23">
        <v>16</v>
      </c>
      <c r="M91" s="24">
        <v>21</v>
      </c>
      <c r="N91" s="23">
        <v>1</v>
      </c>
      <c r="O91" s="25">
        <v>6</v>
      </c>
      <c r="P91" s="2"/>
    </row>
    <row r="92" spans="1:16" ht="17.25" customHeight="1" x14ac:dyDescent="0.2">
      <c r="B92" s="1" t="s">
        <v>112</v>
      </c>
      <c r="C92" s="21">
        <f t="shared" si="11"/>
        <v>6</v>
      </c>
      <c r="D92" s="23">
        <v>1</v>
      </c>
      <c r="E92" s="23">
        <v>1</v>
      </c>
      <c r="F92" s="23">
        <v>0</v>
      </c>
      <c r="G92" s="23">
        <v>0</v>
      </c>
      <c r="H92" s="23">
        <v>0</v>
      </c>
      <c r="I92" s="23">
        <v>2</v>
      </c>
      <c r="J92" s="23">
        <v>0</v>
      </c>
      <c r="K92" s="23">
        <v>0</v>
      </c>
      <c r="L92" s="23">
        <v>1</v>
      </c>
      <c r="M92" s="24">
        <v>0</v>
      </c>
      <c r="N92" s="23">
        <v>0</v>
      </c>
      <c r="O92" s="25">
        <v>1</v>
      </c>
      <c r="P92" s="2"/>
    </row>
    <row r="93" spans="1:16" ht="17.25" customHeight="1" x14ac:dyDescent="0.2">
      <c r="B93" s="2" t="s">
        <v>126</v>
      </c>
      <c r="C93" s="21">
        <f t="shared" si="11"/>
        <v>2</v>
      </c>
      <c r="D93" s="23">
        <v>1</v>
      </c>
      <c r="E93" s="23">
        <v>0</v>
      </c>
      <c r="F93" s="23">
        <v>1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4">
        <v>0</v>
      </c>
      <c r="N93" s="23">
        <v>0</v>
      </c>
      <c r="O93" s="25">
        <v>0</v>
      </c>
      <c r="P93" s="2"/>
    </row>
    <row r="94" spans="1:16" ht="17.25" customHeight="1" x14ac:dyDescent="0.2">
      <c r="B94" t="s">
        <v>50</v>
      </c>
      <c r="C94" s="21">
        <f t="shared" si="11"/>
        <v>380</v>
      </c>
      <c r="D94" s="23">
        <v>32</v>
      </c>
      <c r="E94" s="23">
        <v>33</v>
      </c>
      <c r="F94" s="23">
        <v>51</v>
      </c>
      <c r="G94" s="23">
        <v>34</v>
      </c>
      <c r="H94" s="23">
        <v>21</v>
      </c>
      <c r="I94" s="23">
        <v>35</v>
      </c>
      <c r="J94" s="23">
        <v>50</v>
      </c>
      <c r="K94" s="23">
        <v>38</v>
      </c>
      <c r="L94" s="23">
        <v>26</v>
      </c>
      <c r="M94" s="24">
        <v>21</v>
      </c>
      <c r="N94" s="23">
        <v>29</v>
      </c>
      <c r="O94" s="25">
        <v>10</v>
      </c>
      <c r="P94" s="2"/>
    </row>
    <row r="95" spans="1:16" ht="17.25" customHeight="1" x14ac:dyDescent="0.2">
      <c r="B95" s="2" t="s">
        <v>51</v>
      </c>
      <c r="C95" s="21">
        <f t="shared" si="11"/>
        <v>87</v>
      </c>
      <c r="D95" s="23">
        <v>10</v>
      </c>
      <c r="E95" s="23">
        <v>10</v>
      </c>
      <c r="F95" s="23">
        <v>4</v>
      </c>
      <c r="G95" s="23">
        <v>5</v>
      </c>
      <c r="H95" s="23">
        <v>12</v>
      </c>
      <c r="I95" s="23">
        <v>2</v>
      </c>
      <c r="J95" s="23">
        <v>5</v>
      </c>
      <c r="K95" s="23">
        <v>4</v>
      </c>
      <c r="L95" s="23">
        <v>9</v>
      </c>
      <c r="M95" s="24">
        <v>5</v>
      </c>
      <c r="N95" s="23">
        <v>0</v>
      </c>
      <c r="O95" s="25">
        <v>21</v>
      </c>
      <c r="P95" s="2"/>
    </row>
    <row r="96" spans="1:16" ht="17.25" customHeight="1" x14ac:dyDescent="0.2">
      <c r="B96" s="2" t="s">
        <v>113</v>
      </c>
      <c r="C96" s="21">
        <f t="shared" si="11"/>
        <v>3</v>
      </c>
      <c r="D96" s="23">
        <v>0</v>
      </c>
      <c r="E96" s="23">
        <v>1</v>
      </c>
      <c r="F96" s="23">
        <v>0</v>
      </c>
      <c r="G96" s="23">
        <v>0</v>
      </c>
      <c r="H96" s="23">
        <v>0</v>
      </c>
      <c r="I96" s="23">
        <v>0</v>
      </c>
      <c r="J96" s="23">
        <v>1</v>
      </c>
      <c r="K96" s="23">
        <v>0</v>
      </c>
      <c r="L96" s="23">
        <v>0</v>
      </c>
      <c r="M96" s="24">
        <v>0</v>
      </c>
      <c r="N96" s="23">
        <v>0</v>
      </c>
      <c r="O96" s="25">
        <v>1</v>
      </c>
      <c r="P96" s="2"/>
    </row>
    <row r="97" spans="1:17" s="9" customFormat="1" ht="21.6" customHeight="1" x14ac:dyDescent="0.2">
      <c r="A97" s="7" t="s">
        <v>116</v>
      </c>
      <c r="B97" s="7"/>
      <c r="C97" s="1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31"/>
    </row>
    <row r="98" spans="1:17" ht="17.25" customHeight="1" x14ac:dyDescent="0.2">
      <c r="B98" s="2" t="s">
        <v>127</v>
      </c>
      <c r="C98" s="21">
        <f t="shared" si="11"/>
        <v>1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1</v>
      </c>
      <c r="K98" s="23">
        <v>0</v>
      </c>
      <c r="L98" s="23">
        <v>0</v>
      </c>
      <c r="M98" s="24">
        <v>0</v>
      </c>
      <c r="N98" s="23">
        <v>0</v>
      </c>
      <c r="O98" s="25">
        <v>0</v>
      </c>
      <c r="P98" s="2"/>
    </row>
    <row r="99" spans="1:17" ht="17.25" customHeight="1" x14ac:dyDescent="0.2">
      <c r="B99" s="2" t="s">
        <v>88</v>
      </c>
      <c r="C99" s="21">
        <f t="shared" si="11"/>
        <v>6</v>
      </c>
      <c r="D99" s="23">
        <v>0</v>
      </c>
      <c r="E99" s="23">
        <v>0</v>
      </c>
      <c r="F99" s="23">
        <v>1</v>
      </c>
      <c r="G99" s="23">
        <v>0</v>
      </c>
      <c r="H99" s="23">
        <v>0</v>
      </c>
      <c r="I99" s="23">
        <v>1</v>
      </c>
      <c r="J99" s="23">
        <v>0</v>
      </c>
      <c r="K99" s="23">
        <v>1</v>
      </c>
      <c r="L99" s="23">
        <v>0</v>
      </c>
      <c r="M99" s="24">
        <v>1</v>
      </c>
      <c r="N99" s="23">
        <v>1</v>
      </c>
      <c r="O99" s="25">
        <v>1</v>
      </c>
      <c r="P99" s="2"/>
    </row>
    <row r="100" spans="1:17" ht="17.25" customHeight="1" x14ac:dyDescent="0.2">
      <c r="B100" s="2" t="s">
        <v>114</v>
      </c>
      <c r="C100" s="21">
        <f t="shared" si="11"/>
        <v>10</v>
      </c>
      <c r="D100" s="23">
        <v>4</v>
      </c>
      <c r="E100" s="23">
        <v>0</v>
      </c>
      <c r="F100" s="23">
        <v>1</v>
      </c>
      <c r="G100" s="23">
        <v>1</v>
      </c>
      <c r="H100" s="23">
        <v>0</v>
      </c>
      <c r="I100" s="23">
        <v>0</v>
      </c>
      <c r="J100" s="23">
        <v>1</v>
      </c>
      <c r="K100" s="23">
        <v>0</v>
      </c>
      <c r="L100" s="23">
        <v>3</v>
      </c>
      <c r="M100" s="24">
        <v>0</v>
      </c>
      <c r="N100" s="23">
        <v>0</v>
      </c>
      <c r="O100" s="25">
        <v>0</v>
      </c>
      <c r="P100" s="2"/>
    </row>
    <row r="101" spans="1:17" ht="17.25" customHeight="1" x14ac:dyDescent="0.2">
      <c r="B101" s="2" t="s">
        <v>89</v>
      </c>
      <c r="C101" s="21">
        <f t="shared" si="11"/>
        <v>12</v>
      </c>
      <c r="D101" s="23">
        <v>1</v>
      </c>
      <c r="E101" s="23">
        <v>1</v>
      </c>
      <c r="F101" s="23">
        <v>0</v>
      </c>
      <c r="G101" s="23">
        <v>1</v>
      </c>
      <c r="H101" s="23">
        <v>2</v>
      </c>
      <c r="I101" s="23">
        <v>1</v>
      </c>
      <c r="J101" s="23">
        <v>4</v>
      </c>
      <c r="K101" s="23">
        <v>0</v>
      </c>
      <c r="L101" s="23">
        <v>1</v>
      </c>
      <c r="M101" s="24">
        <v>0</v>
      </c>
      <c r="N101" s="23">
        <v>0</v>
      </c>
      <c r="O101" s="25">
        <v>1</v>
      </c>
      <c r="P101" s="2"/>
    </row>
    <row r="102" spans="1:17" ht="17.25" customHeight="1" x14ac:dyDescent="0.2">
      <c r="B102" s="2" t="s">
        <v>90</v>
      </c>
      <c r="C102" s="21">
        <f>SUM(D102:O102)</f>
        <v>6</v>
      </c>
      <c r="D102" s="23">
        <v>0</v>
      </c>
      <c r="E102" s="23">
        <v>1</v>
      </c>
      <c r="F102" s="23">
        <v>1</v>
      </c>
      <c r="G102" s="23">
        <v>0</v>
      </c>
      <c r="H102" s="23">
        <v>1</v>
      </c>
      <c r="I102" s="23">
        <v>1</v>
      </c>
      <c r="J102" s="23">
        <v>0</v>
      </c>
      <c r="K102" s="23">
        <v>1</v>
      </c>
      <c r="L102" s="23">
        <v>0</v>
      </c>
      <c r="M102" s="24">
        <v>0</v>
      </c>
      <c r="N102" s="23">
        <v>0</v>
      </c>
      <c r="O102" s="25">
        <v>1</v>
      </c>
      <c r="P102" s="2"/>
    </row>
    <row r="103" spans="1:17" ht="17.25" customHeight="1" x14ac:dyDescent="0.2">
      <c r="B103" s="2" t="s">
        <v>52</v>
      </c>
      <c r="C103" s="21">
        <f t="shared" si="11"/>
        <v>7</v>
      </c>
      <c r="D103" s="23">
        <v>0</v>
      </c>
      <c r="E103" s="23">
        <v>0</v>
      </c>
      <c r="F103" s="23">
        <v>1</v>
      </c>
      <c r="G103" s="23">
        <v>0</v>
      </c>
      <c r="H103" s="23">
        <v>1</v>
      </c>
      <c r="I103" s="23">
        <v>1</v>
      </c>
      <c r="J103" s="23">
        <v>1</v>
      </c>
      <c r="K103" s="23">
        <v>1</v>
      </c>
      <c r="L103" s="23">
        <v>0</v>
      </c>
      <c r="M103" s="24">
        <v>0</v>
      </c>
      <c r="N103" s="23">
        <v>1</v>
      </c>
      <c r="O103" s="25">
        <v>1</v>
      </c>
      <c r="P103" s="2"/>
    </row>
    <row r="104" spans="1:17" s="11" customFormat="1" ht="17.25" customHeight="1" x14ac:dyDescent="0.25">
      <c r="A104" s="1"/>
      <c r="B104" s="2" t="s">
        <v>53</v>
      </c>
      <c r="C104" s="21">
        <f t="shared" si="11"/>
        <v>70</v>
      </c>
      <c r="D104" s="23">
        <v>11</v>
      </c>
      <c r="E104" s="23">
        <v>10</v>
      </c>
      <c r="F104" s="23">
        <v>5</v>
      </c>
      <c r="G104" s="23">
        <v>4</v>
      </c>
      <c r="H104" s="23">
        <v>18</v>
      </c>
      <c r="I104" s="23">
        <v>3</v>
      </c>
      <c r="J104" s="23">
        <v>4</v>
      </c>
      <c r="K104" s="23">
        <v>3</v>
      </c>
      <c r="L104" s="23">
        <v>3</v>
      </c>
      <c r="M104" s="24">
        <v>4</v>
      </c>
      <c r="N104" s="23">
        <v>1</v>
      </c>
      <c r="O104" s="25">
        <v>4</v>
      </c>
      <c r="P104" s="2"/>
    </row>
    <row r="105" spans="1:17" s="11" customFormat="1" ht="17.25" customHeight="1" x14ac:dyDescent="0.25">
      <c r="A105" s="1"/>
      <c r="B105" s="1" t="s">
        <v>128</v>
      </c>
      <c r="C105" s="21">
        <f t="shared" si="11"/>
        <v>1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4">
        <v>1</v>
      </c>
      <c r="N105" s="23">
        <v>0</v>
      </c>
      <c r="O105" s="25">
        <v>0</v>
      </c>
      <c r="P105" s="1"/>
    </row>
    <row r="106" spans="1:17" s="11" customFormat="1" ht="17.25" customHeight="1" x14ac:dyDescent="0.25">
      <c r="A106" s="1"/>
      <c r="B106" s="2" t="s">
        <v>99</v>
      </c>
      <c r="C106" s="21">
        <f t="shared" si="11"/>
        <v>2</v>
      </c>
      <c r="D106" s="23">
        <v>0</v>
      </c>
      <c r="E106" s="23">
        <v>2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4">
        <v>0</v>
      </c>
      <c r="N106" s="23">
        <v>0</v>
      </c>
      <c r="O106" s="25">
        <v>0</v>
      </c>
      <c r="P106" s="2"/>
    </row>
    <row r="107" spans="1:17" s="9" customFormat="1" ht="21.6" customHeight="1" x14ac:dyDescent="0.2">
      <c r="A107" s="2" t="s">
        <v>21</v>
      </c>
      <c r="C107" s="22">
        <f t="shared" ref="C107:O107" si="12">SUM(C108:C117)</f>
        <v>85</v>
      </c>
      <c r="D107" s="26">
        <f t="shared" si="12"/>
        <v>11</v>
      </c>
      <c r="E107" s="26">
        <f t="shared" si="12"/>
        <v>5</v>
      </c>
      <c r="F107" s="26">
        <f t="shared" si="12"/>
        <v>10</v>
      </c>
      <c r="G107" s="26">
        <f t="shared" si="12"/>
        <v>6</v>
      </c>
      <c r="H107" s="26">
        <f t="shared" si="12"/>
        <v>18</v>
      </c>
      <c r="I107" s="26">
        <f t="shared" si="12"/>
        <v>5</v>
      </c>
      <c r="J107" s="26">
        <f t="shared" si="12"/>
        <v>4</v>
      </c>
      <c r="K107" s="26">
        <f t="shared" si="12"/>
        <v>7</v>
      </c>
      <c r="L107" s="26">
        <f t="shared" si="12"/>
        <v>6</v>
      </c>
      <c r="M107" s="26">
        <f t="shared" si="12"/>
        <v>5</v>
      </c>
      <c r="N107" s="26">
        <f t="shared" si="12"/>
        <v>7</v>
      </c>
      <c r="O107" s="27">
        <f t="shared" si="12"/>
        <v>1</v>
      </c>
      <c r="P107" s="49"/>
      <c r="Q107" s="49"/>
    </row>
    <row r="108" spans="1:17" s="9" customFormat="1" ht="17.25" customHeight="1" x14ac:dyDescent="0.2">
      <c r="A108" s="1"/>
      <c r="B108" t="s">
        <v>92</v>
      </c>
      <c r="C108" s="21">
        <f>SUM(D108:O108)</f>
        <v>2</v>
      </c>
      <c r="D108" s="23">
        <v>1</v>
      </c>
      <c r="E108" s="23">
        <v>0</v>
      </c>
      <c r="F108" s="23">
        <v>1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4">
        <v>0</v>
      </c>
      <c r="N108" s="23">
        <v>0</v>
      </c>
      <c r="O108" s="25">
        <v>0</v>
      </c>
      <c r="P108" s="50"/>
      <c r="Q108" s="49"/>
    </row>
    <row r="109" spans="1:17" s="9" customFormat="1" ht="17.25" customHeight="1" x14ac:dyDescent="0.2">
      <c r="A109" s="1"/>
      <c r="B109" s="2" t="s">
        <v>129</v>
      </c>
      <c r="C109" s="21">
        <f>SUM(D109:O109)</f>
        <v>2</v>
      </c>
      <c r="D109" s="23">
        <v>0</v>
      </c>
      <c r="E109" s="23">
        <v>1</v>
      </c>
      <c r="F109" s="23">
        <v>0</v>
      </c>
      <c r="G109" s="23">
        <v>1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4">
        <v>0</v>
      </c>
      <c r="N109" s="23">
        <v>0</v>
      </c>
      <c r="O109" s="25">
        <v>0</v>
      </c>
      <c r="P109" s="50"/>
      <c r="Q109" s="49"/>
    </row>
    <row r="110" spans="1:17" s="9" customFormat="1" ht="17.25" customHeight="1" x14ac:dyDescent="0.2">
      <c r="A110" s="1"/>
      <c r="B110" s="48" t="s">
        <v>130</v>
      </c>
      <c r="C110" s="21">
        <f>SUM(D110:O110)</f>
        <v>1</v>
      </c>
      <c r="D110" s="23">
        <v>1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4">
        <v>0</v>
      </c>
      <c r="N110" s="23">
        <v>0</v>
      </c>
      <c r="O110" s="25">
        <v>0</v>
      </c>
      <c r="P110" s="50"/>
      <c r="Q110" s="49"/>
    </row>
    <row r="111" spans="1:17" ht="17.25" customHeight="1" x14ac:dyDescent="0.2">
      <c r="B111" s="1" t="s">
        <v>115</v>
      </c>
      <c r="C111" s="21">
        <f t="shared" ref="C111:C117" si="13">SUM(D111:O111)</f>
        <v>3</v>
      </c>
      <c r="D111" s="23">
        <v>1</v>
      </c>
      <c r="E111" s="23">
        <v>0</v>
      </c>
      <c r="F111" s="23">
        <v>0</v>
      </c>
      <c r="G111" s="23">
        <v>0</v>
      </c>
      <c r="H111" s="23">
        <v>0</v>
      </c>
      <c r="I111" s="23">
        <v>1</v>
      </c>
      <c r="J111" s="23">
        <v>0</v>
      </c>
      <c r="K111" s="23">
        <v>0</v>
      </c>
      <c r="L111" s="23">
        <v>1</v>
      </c>
      <c r="M111" s="24">
        <v>0</v>
      </c>
      <c r="N111" s="23">
        <v>0</v>
      </c>
      <c r="O111" s="25">
        <v>0</v>
      </c>
      <c r="P111" s="50"/>
      <c r="Q111" s="51"/>
    </row>
    <row r="112" spans="1:17" ht="17.25" customHeight="1" x14ac:dyDescent="0.2">
      <c r="B112" s="2" t="s">
        <v>131</v>
      </c>
      <c r="C112" s="21">
        <f t="shared" si="13"/>
        <v>2</v>
      </c>
      <c r="D112" s="23">
        <v>0</v>
      </c>
      <c r="E112" s="23">
        <v>1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4">
        <v>1</v>
      </c>
      <c r="N112" s="23">
        <v>0</v>
      </c>
      <c r="O112" s="25">
        <v>0</v>
      </c>
      <c r="P112" s="50"/>
      <c r="Q112" s="51"/>
    </row>
    <row r="113" spans="1:17" ht="17.25" customHeight="1" x14ac:dyDescent="0.2">
      <c r="B113" t="s">
        <v>100</v>
      </c>
      <c r="C113" s="21">
        <f t="shared" si="13"/>
        <v>3</v>
      </c>
      <c r="D113" s="23">
        <v>0</v>
      </c>
      <c r="E113" s="23">
        <v>0</v>
      </c>
      <c r="F113" s="23">
        <v>0</v>
      </c>
      <c r="G113" s="23">
        <v>2</v>
      </c>
      <c r="H113" s="23">
        <v>0</v>
      </c>
      <c r="I113" s="23">
        <v>0</v>
      </c>
      <c r="J113" s="23">
        <v>0</v>
      </c>
      <c r="K113" s="23">
        <v>1</v>
      </c>
      <c r="L113" s="23">
        <v>0</v>
      </c>
      <c r="M113" s="24">
        <v>0</v>
      </c>
      <c r="N113" s="23">
        <v>0</v>
      </c>
      <c r="O113" s="25">
        <v>0</v>
      </c>
      <c r="P113" s="50"/>
      <c r="Q113" s="51"/>
    </row>
    <row r="114" spans="1:17" ht="17.25" customHeight="1" x14ac:dyDescent="0.2">
      <c r="B114" t="s">
        <v>101</v>
      </c>
      <c r="C114" s="21">
        <f t="shared" si="13"/>
        <v>4</v>
      </c>
      <c r="D114" s="23">
        <v>1</v>
      </c>
      <c r="E114" s="23">
        <v>0</v>
      </c>
      <c r="F114" s="23">
        <v>0</v>
      </c>
      <c r="G114" s="23">
        <v>1</v>
      </c>
      <c r="H114" s="23">
        <v>0</v>
      </c>
      <c r="I114" s="23">
        <v>0</v>
      </c>
      <c r="J114" s="23">
        <v>1</v>
      </c>
      <c r="K114" s="23">
        <v>0</v>
      </c>
      <c r="L114" s="23">
        <v>0</v>
      </c>
      <c r="M114" s="24">
        <v>1</v>
      </c>
      <c r="N114" s="23">
        <v>0</v>
      </c>
      <c r="O114" s="25">
        <v>0</v>
      </c>
      <c r="P114" s="50"/>
      <c r="Q114" s="51"/>
    </row>
    <row r="115" spans="1:17" s="9" customFormat="1" ht="17.25" customHeight="1" x14ac:dyDescent="0.2">
      <c r="A115" s="1"/>
      <c r="B115" t="s">
        <v>93</v>
      </c>
      <c r="C115" s="21">
        <f>SUM(D115:O115)</f>
        <v>66</v>
      </c>
      <c r="D115" s="23">
        <v>7</v>
      </c>
      <c r="E115" s="23">
        <v>3</v>
      </c>
      <c r="F115" s="23">
        <v>9</v>
      </c>
      <c r="G115" s="23">
        <v>1</v>
      </c>
      <c r="H115" s="23">
        <v>18</v>
      </c>
      <c r="I115" s="23">
        <v>3</v>
      </c>
      <c r="J115" s="23">
        <v>3</v>
      </c>
      <c r="K115" s="23">
        <v>6</v>
      </c>
      <c r="L115" s="23">
        <v>5</v>
      </c>
      <c r="M115" s="24">
        <v>3</v>
      </c>
      <c r="N115" s="23">
        <v>7</v>
      </c>
      <c r="O115" s="25">
        <v>1</v>
      </c>
      <c r="P115" s="50"/>
      <c r="Q115" s="49"/>
    </row>
    <row r="116" spans="1:17" s="9" customFormat="1" ht="17.25" customHeight="1" x14ac:dyDescent="0.2">
      <c r="A116" s="1"/>
      <c r="B116" s="2" t="s">
        <v>132</v>
      </c>
      <c r="C116" s="21">
        <f>SUM(D116:O116)</f>
        <v>1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1</v>
      </c>
      <c r="J116" s="23">
        <v>0</v>
      </c>
      <c r="K116" s="23">
        <v>0</v>
      </c>
      <c r="L116" s="23">
        <v>0</v>
      </c>
      <c r="M116" s="24">
        <v>0</v>
      </c>
      <c r="N116" s="23">
        <v>0</v>
      </c>
      <c r="O116" s="25">
        <v>0</v>
      </c>
      <c r="P116" s="50"/>
      <c r="Q116" s="49"/>
    </row>
    <row r="117" spans="1:17" ht="17.25" customHeight="1" x14ac:dyDescent="0.2">
      <c r="B117" t="s">
        <v>102</v>
      </c>
      <c r="C117" s="21">
        <f t="shared" si="13"/>
        <v>1</v>
      </c>
      <c r="D117" s="23">
        <v>0</v>
      </c>
      <c r="E117" s="23">
        <v>0</v>
      </c>
      <c r="F117" s="23">
        <v>0</v>
      </c>
      <c r="G117" s="23">
        <v>1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4">
        <v>0</v>
      </c>
      <c r="N117" s="23">
        <v>0</v>
      </c>
      <c r="O117" s="25">
        <v>0</v>
      </c>
      <c r="P117" s="52"/>
      <c r="Q117" s="51"/>
    </row>
    <row r="118" spans="1:17" ht="21.6" customHeight="1" x14ac:dyDescent="0.2">
      <c r="A118" s="7" t="s">
        <v>22</v>
      </c>
      <c r="B118" s="9"/>
      <c r="C118" s="14">
        <f t="shared" ref="C118:O118" si="14">SUM(C119:C121)</f>
        <v>316</v>
      </c>
      <c r="D118" s="28">
        <f t="shared" si="14"/>
        <v>16</v>
      </c>
      <c r="E118" s="28">
        <f t="shared" si="14"/>
        <v>27</v>
      </c>
      <c r="F118" s="28">
        <f t="shared" si="14"/>
        <v>20</v>
      </c>
      <c r="G118" s="28">
        <f t="shared" si="14"/>
        <v>18</v>
      </c>
      <c r="H118" s="28">
        <f t="shared" si="14"/>
        <v>29</v>
      </c>
      <c r="I118" s="28">
        <f t="shared" si="14"/>
        <v>36</v>
      </c>
      <c r="J118" s="28">
        <f t="shared" si="14"/>
        <v>30</v>
      </c>
      <c r="K118" s="28">
        <f t="shared" si="14"/>
        <v>46</v>
      </c>
      <c r="L118" s="28">
        <f t="shared" si="14"/>
        <v>30</v>
      </c>
      <c r="M118" s="28">
        <f t="shared" si="14"/>
        <v>32</v>
      </c>
      <c r="N118" s="28">
        <f t="shared" si="14"/>
        <v>11</v>
      </c>
      <c r="O118" s="29">
        <f t="shared" si="14"/>
        <v>21</v>
      </c>
      <c r="Q118" s="51"/>
    </row>
    <row r="119" spans="1:17" ht="17.25" customHeight="1" x14ac:dyDescent="0.2">
      <c r="B119" t="s">
        <v>84</v>
      </c>
      <c r="C119" s="21">
        <f>SUM(D119:O119)</f>
        <v>250</v>
      </c>
      <c r="D119" s="23">
        <v>11</v>
      </c>
      <c r="E119" s="23">
        <v>24</v>
      </c>
      <c r="F119" s="23">
        <v>12</v>
      </c>
      <c r="G119" s="23">
        <v>15</v>
      </c>
      <c r="H119" s="23">
        <v>28</v>
      </c>
      <c r="I119" s="23">
        <v>34</v>
      </c>
      <c r="J119" s="23">
        <v>27</v>
      </c>
      <c r="K119" s="23">
        <v>31</v>
      </c>
      <c r="L119" s="23">
        <v>20</v>
      </c>
      <c r="M119" s="24">
        <v>23</v>
      </c>
      <c r="N119" s="23">
        <v>8</v>
      </c>
      <c r="O119" s="25">
        <v>17</v>
      </c>
      <c r="P119" s="2"/>
      <c r="Q119" s="51"/>
    </row>
    <row r="120" spans="1:17" ht="17.25" customHeight="1" x14ac:dyDescent="0.2">
      <c r="B120" s="2" t="s">
        <v>133</v>
      </c>
      <c r="C120" s="21">
        <f>SUM(D120:O120)</f>
        <v>12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4</v>
      </c>
      <c r="L120" s="23">
        <v>4</v>
      </c>
      <c r="M120" s="24">
        <v>4</v>
      </c>
      <c r="N120" s="23">
        <v>0</v>
      </c>
      <c r="O120" s="25">
        <v>0</v>
      </c>
      <c r="P120" s="2"/>
      <c r="Q120" s="51"/>
    </row>
    <row r="121" spans="1:17" ht="17.25" customHeight="1" x14ac:dyDescent="0.2">
      <c r="B121" t="s">
        <v>85</v>
      </c>
      <c r="C121" s="21">
        <f>SUM(D121:O121)</f>
        <v>54</v>
      </c>
      <c r="D121" s="23">
        <v>5</v>
      </c>
      <c r="E121" s="23">
        <v>3</v>
      </c>
      <c r="F121" s="23">
        <v>8</v>
      </c>
      <c r="G121" s="23">
        <v>3</v>
      </c>
      <c r="H121" s="23">
        <v>1</v>
      </c>
      <c r="I121" s="23">
        <v>2</v>
      </c>
      <c r="J121" s="23">
        <v>3</v>
      </c>
      <c r="K121" s="23">
        <v>11</v>
      </c>
      <c r="L121" s="23">
        <v>6</v>
      </c>
      <c r="M121" s="24">
        <v>5</v>
      </c>
      <c r="N121" s="23">
        <v>3</v>
      </c>
      <c r="O121" s="25">
        <v>4</v>
      </c>
      <c r="P121" s="2"/>
    </row>
    <row r="122" spans="1:17" ht="9.9499999999999993" customHeight="1" x14ac:dyDescent="0.2">
      <c r="A122" s="19"/>
      <c r="B122" s="3"/>
      <c r="C122" s="15"/>
      <c r="D122" s="4"/>
      <c r="E122" s="4"/>
      <c r="F122" s="4"/>
      <c r="G122" s="4"/>
      <c r="H122" s="4"/>
      <c r="I122" s="4"/>
      <c r="J122" s="4"/>
      <c r="K122" s="4"/>
      <c r="L122" s="4"/>
      <c r="M122" s="10"/>
      <c r="N122" s="4"/>
      <c r="O122" s="5"/>
    </row>
    <row r="123" spans="1:17" ht="9.9499999999999993" customHeight="1" x14ac:dyDescent="0.2"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7"/>
      <c r="N123" s="7"/>
      <c r="O123" s="8"/>
    </row>
    <row r="124" spans="1:17" ht="15.6" customHeight="1" x14ac:dyDescent="0.2">
      <c r="A124" s="57" t="s">
        <v>96</v>
      </c>
      <c r="B124" s="57"/>
    </row>
    <row r="125" spans="1:17" ht="15.6" customHeight="1" x14ac:dyDescent="0.2">
      <c r="A125" s="34" t="s">
        <v>91</v>
      </c>
      <c r="B125" s="34"/>
    </row>
  </sheetData>
  <mergeCells count="7">
    <mergeCell ref="A124:B124"/>
    <mergeCell ref="A1:O1"/>
    <mergeCell ref="A2:O2"/>
    <mergeCell ref="A4:B5"/>
    <mergeCell ref="C4:C5"/>
    <mergeCell ref="D4:O4"/>
    <mergeCell ref="A7:B7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2" manualBreakCount="2">
    <brk id="51" max="16383" man="1"/>
    <brk id="96" max="16383" man="1"/>
  </rowBreaks>
  <ignoredErrors>
    <ignoredError sqref="C13 C21 C30 C42 C118 C107 C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2025-06-13T16:34:08Z</cp:lastPrinted>
  <dcterms:created xsi:type="dcterms:W3CDTF">2014-09-16T18:44:29Z</dcterms:created>
  <dcterms:modified xsi:type="dcterms:W3CDTF">2025-06-19T15:18:05Z</dcterms:modified>
</cp:coreProperties>
</file>