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5875" windowHeight="9585"/>
  </bookViews>
  <sheets>
    <sheet name="451-21" sheetId="1" r:id="rId1"/>
  </sheets>
  <definedNames>
    <definedName name="_xlnm.Print_Titles" localSheetId="0">'451-21'!$1:$7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I10" i="1" s="1"/>
  <c r="J40" i="1"/>
  <c r="K40" i="1"/>
  <c r="L40" i="1"/>
  <c r="M40" i="1"/>
  <c r="N40" i="1"/>
  <c r="E41" i="1"/>
  <c r="F41" i="1"/>
  <c r="G41" i="1"/>
  <c r="H41" i="1"/>
  <c r="I41" i="1"/>
  <c r="J41" i="1"/>
  <c r="K41" i="1"/>
  <c r="L41" i="1"/>
  <c r="M41" i="1"/>
  <c r="N41" i="1"/>
  <c r="E42" i="1"/>
  <c r="F42" i="1"/>
  <c r="G42" i="1"/>
  <c r="H42" i="1"/>
  <c r="I42" i="1"/>
  <c r="J42" i="1"/>
  <c r="K42" i="1"/>
  <c r="L42" i="1"/>
  <c r="M42" i="1"/>
  <c r="N42" i="1"/>
  <c r="E43" i="1"/>
  <c r="F43" i="1"/>
  <c r="G43" i="1"/>
  <c r="H43" i="1"/>
  <c r="I43" i="1"/>
  <c r="J43" i="1"/>
  <c r="K43" i="1"/>
  <c r="L43" i="1"/>
  <c r="M43" i="1"/>
  <c r="N43" i="1"/>
  <c r="E44" i="1"/>
  <c r="F44" i="1"/>
  <c r="G44" i="1"/>
  <c r="H44" i="1"/>
  <c r="I44" i="1"/>
  <c r="J44" i="1"/>
  <c r="K44" i="1"/>
  <c r="L44" i="1"/>
  <c r="M44" i="1"/>
  <c r="N44" i="1"/>
  <c r="E45" i="1"/>
  <c r="F45" i="1"/>
  <c r="G45" i="1"/>
  <c r="H45" i="1"/>
  <c r="I45" i="1"/>
  <c r="J45" i="1"/>
  <c r="K45" i="1"/>
  <c r="L45" i="1"/>
  <c r="M45" i="1"/>
  <c r="N45" i="1"/>
  <c r="E46" i="1"/>
  <c r="F46" i="1"/>
  <c r="G46" i="1"/>
  <c r="H46" i="1"/>
  <c r="I46" i="1"/>
  <c r="J46" i="1"/>
  <c r="K46" i="1"/>
  <c r="L46" i="1"/>
  <c r="M46" i="1"/>
  <c r="N46" i="1"/>
  <c r="E47" i="1"/>
  <c r="F47" i="1"/>
  <c r="G47" i="1"/>
  <c r="H47" i="1"/>
  <c r="I47" i="1"/>
  <c r="J47" i="1"/>
  <c r="K47" i="1"/>
  <c r="L47" i="1"/>
  <c r="M47" i="1"/>
  <c r="N47" i="1"/>
  <c r="E48" i="1"/>
  <c r="F48" i="1"/>
  <c r="G48" i="1"/>
  <c r="H48" i="1"/>
  <c r="I48" i="1"/>
  <c r="J48" i="1"/>
  <c r="K48" i="1"/>
  <c r="L48" i="1"/>
  <c r="M48" i="1"/>
  <c r="N48" i="1"/>
  <c r="E49" i="1"/>
  <c r="F49" i="1"/>
  <c r="G49" i="1"/>
  <c r="H49" i="1"/>
  <c r="I49" i="1"/>
  <c r="J49" i="1"/>
  <c r="K49" i="1"/>
  <c r="L49" i="1"/>
  <c r="M49" i="1"/>
  <c r="N49" i="1"/>
  <c r="E50" i="1"/>
  <c r="F50" i="1"/>
  <c r="G50" i="1"/>
  <c r="H50" i="1"/>
  <c r="I50" i="1"/>
  <c r="J50" i="1"/>
  <c r="K50" i="1"/>
  <c r="L50" i="1"/>
  <c r="M50" i="1"/>
  <c r="N50" i="1"/>
  <c r="E51" i="1"/>
  <c r="F51" i="1"/>
  <c r="G51" i="1"/>
  <c r="H51" i="1"/>
  <c r="I51" i="1"/>
  <c r="J51" i="1"/>
  <c r="K51" i="1"/>
  <c r="L51" i="1"/>
  <c r="M51" i="1"/>
  <c r="N51" i="1"/>
  <c r="E52" i="1"/>
  <c r="F52" i="1"/>
  <c r="G52" i="1"/>
  <c r="H52" i="1"/>
  <c r="I52" i="1"/>
  <c r="J52" i="1"/>
  <c r="K52" i="1"/>
  <c r="L52" i="1"/>
  <c r="M52" i="1"/>
  <c r="N52" i="1"/>
  <c r="F39" i="1"/>
  <c r="G39" i="1"/>
  <c r="H39" i="1"/>
  <c r="I39" i="1"/>
  <c r="J39" i="1"/>
  <c r="K39" i="1"/>
  <c r="L39" i="1"/>
  <c r="M39" i="1"/>
  <c r="N39" i="1"/>
  <c r="E39" i="1"/>
  <c r="E25" i="1"/>
  <c r="F25" i="1"/>
  <c r="G25" i="1"/>
  <c r="H25" i="1"/>
  <c r="I25" i="1"/>
  <c r="J25" i="1"/>
  <c r="K25" i="1"/>
  <c r="L25" i="1"/>
  <c r="M25" i="1"/>
  <c r="N25" i="1"/>
  <c r="E26" i="1"/>
  <c r="F26" i="1"/>
  <c r="F11" i="1" s="1"/>
  <c r="G26" i="1"/>
  <c r="G11" i="1" s="1"/>
  <c r="H26" i="1"/>
  <c r="I26" i="1"/>
  <c r="J26" i="1"/>
  <c r="K26" i="1"/>
  <c r="L26" i="1"/>
  <c r="M26" i="1"/>
  <c r="M11" i="1" s="1"/>
  <c r="N26" i="1"/>
  <c r="N11" i="1" s="1"/>
  <c r="E27" i="1"/>
  <c r="F27" i="1"/>
  <c r="G27" i="1"/>
  <c r="G12" i="1" s="1"/>
  <c r="H27" i="1"/>
  <c r="I27" i="1"/>
  <c r="J27" i="1"/>
  <c r="K27" i="1"/>
  <c r="L27" i="1"/>
  <c r="M27" i="1"/>
  <c r="N27" i="1"/>
  <c r="E28" i="1"/>
  <c r="F28" i="1"/>
  <c r="G28" i="1"/>
  <c r="H28" i="1"/>
  <c r="I28" i="1"/>
  <c r="J28" i="1"/>
  <c r="K28" i="1"/>
  <c r="L28" i="1"/>
  <c r="M28" i="1"/>
  <c r="M13" i="1" s="1"/>
  <c r="N28" i="1"/>
  <c r="E29" i="1"/>
  <c r="F29" i="1"/>
  <c r="F14" i="1" s="1"/>
  <c r="G29" i="1"/>
  <c r="G14" i="1" s="1"/>
  <c r="H29" i="1"/>
  <c r="I29" i="1"/>
  <c r="J29" i="1"/>
  <c r="K29" i="1"/>
  <c r="L29" i="1"/>
  <c r="M29" i="1"/>
  <c r="N29" i="1"/>
  <c r="E30" i="1"/>
  <c r="F30" i="1"/>
  <c r="G30" i="1"/>
  <c r="H30" i="1"/>
  <c r="I30" i="1"/>
  <c r="J30" i="1"/>
  <c r="K30" i="1"/>
  <c r="L30" i="1"/>
  <c r="M30" i="1"/>
  <c r="M15" i="1" s="1"/>
  <c r="N30" i="1"/>
  <c r="N15" i="1" s="1"/>
  <c r="E31" i="1"/>
  <c r="F31" i="1"/>
  <c r="G31" i="1"/>
  <c r="H31" i="1"/>
  <c r="I31" i="1"/>
  <c r="J31" i="1"/>
  <c r="K31" i="1"/>
  <c r="L31" i="1"/>
  <c r="M31" i="1"/>
  <c r="N31" i="1"/>
  <c r="E32" i="1"/>
  <c r="F32" i="1"/>
  <c r="G32" i="1"/>
  <c r="H32" i="1"/>
  <c r="I32" i="1"/>
  <c r="J32" i="1"/>
  <c r="K32" i="1"/>
  <c r="L32" i="1"/>
  <c r="M32" i="1"/>
  <c r="M17" i="1" s="1"/>
  <c r="N32" i="1"/>
  <c r="N17" i="1" s="1"/>
  <c r="E33" i="1"/>
  <c r="F33" i="1"/>
  <c r="G33" i="1"/>
  <c r="H33" i="1"/>
  <c r="I33" i="1"/>
  <c r="J33" i="1"/>
  <c r="K33" i="1"/>
  <c r="L33" i="1"/>
  <c r="M33" i="1"/>
  <c r="N33" i="1"/>
  <c r="E34" i="1"/>
  <c r="F34" i="1"/>
  <c r="G34" i="1"/>
  <c r="H34" i="1"/>
  <c r="I34" i="1"/>
  <c r="J34" i="1"/>
  <c r="K34" i="1"/>
  <c r="L34" i="1"/>
  <c r="M34" i="1"/>
  <c r="M19" i="1" s="1"/>
  <c r="N34" i="1"/>
  <c r="N19" i="1" s="1"/>
  <c r="E35" i="1"/>
  <c r="F35" i="1"/>
  <c r="G35" i="1"/>
  <c r="G20" i="1" s="1"/>
  <c r="H35" i="1"/>
  <c r="H20" i="1" s="1"/>
  <c r="I35" i="1"/>
  <c r="I20" i="1" s="1"/>
  <c r="J35" i="1"/>
  <c r="J20" i="1" s="1"/>
  <c r="K35" i="1"/>
  <c r="K20" i="1" s="1"/>
  <c r="L35" i="1"/>
  <c r="L20" i="1" s="1"/>
  <c r="M35" i="1"/>
  <c r="M20" i="1" s="1"/>
  <c r="N35" i="1"/>
  <c r="N20" i="1" s="1"/>
  <c r="E36" i="1"/>
  <c r="F36" i="1"/>
  <c r="G36" i="1"/>
  <c r="H36" i="1"/>
  <c r="I36" i="1"/>
  <c r="J36" i="1"/>
  <c r="K36" i="1"/>
  <c r="L36" i="1"/>
  <c r="M36" i="1"/>
  <c r="M21" i="1" s="1"/>
  <c r="N36" i="1"/>
  <c r="N21" i="1" s="1"/>
  <c r="E37" i="1"/>
  <c r="F37" i="1"/>
  <c r="F22" i="1" s="1"/>
  <c r="G37" i="1"/>
  <c r="G22" i="1" s="1"/>
  <c r="H37" i="1"/>
  <c r="I37" i="1"/>
  <c r="J37" i="1"/>
  <c r="J22" i="1" s="1"/>
  <c r="K37" i="1"/>
  <c r="K22" i="1" s="1"/>
  <c r="L37" i="1"/>
  <c r="L22" i="1" s="1"/>
  <c r="M37" i="1"/>
  <c r="M22" i="1" s="1"/>
  <c r="N37" i="1"/>
  <c r="F24" i="1"/>
  <c r="G24" i="1"/>
  <c r="G9" i="1" s="1"/>
  <c r="H24" i="1"/>
  <c r="H9" i="1" s="1"/>
  <c r="I24" i="1"/>
  <c r="I9" i="1" s="1"/>
  <c r="J24" i="1"/>
  <c r="J9" i="1" s="1"/>
  <c r="K24" i="1"/>
  <c r="K9" i="1" s="1"/>
  <c r="L24" i="1"/>
  <c r="L9" i="1" s="1"/>
  <c r="M24" i="1"/>
  <c r="M9" i="1" s="1"/>
  <c r="N24" i="1"/>
  <c r="N9" i="1" s="1"/>
  <c r="E24" i="1"/>
  <c r="E10" i="1"/>
  <c r="F10" i="1"/>
  <c r="G10" i="1"/>
  <c r="H10" i="1"/>
  <c r="J10" i="1"/>
  <c r="K10" i="1"/>
  <c r="L10" i="1"/>
  <c r="M10" i="1"/>
  <c r="N10" i="1"/>
  <c r="E11" i="1"/>
  <c r="H11" i="1"/>
  <c r="I11" i="1"/>
  <c r="J11" i="1"/>
  <c r="K11" i="1"/>
  <c r="L11" i="1"/>
  <c r="E12" i="1"/>
  <c r="F12" i="1"/>
  <c r="E14" i="1"/>
  <c r="H14" i="1"/>
  <c r="E16" i="1"/>
  <c r="H16" i="1"/>
  <c r="I16" i="1"/>
  <c r="J16" i="1"/>
  <c r="E18" i="1"/>
  <c r="H18" i="1"/>
  <c r="I18" i="1"/>
  <c r="J18" i="1"/>
  <c r="K18" i="1"/>
  <c r="L18" i="1"/>
  <c r="E20" i="1"/>
  <c r="F20" i="1"/>
  <c r="E22" i="1"/>
  <c r="H22" i="1"/>
  <c r="I22" i="1"/>
  <c r="E190" i="1"/>
  <c r="F190" i="1"/>
  <c r="G190" i="1"/>
  <c r="H190" i="1"/>
  <c r="I190" i="1"/>
  <c r="J190" i="1"/>
  <c r="K190" i="1"/>
  <c r="L190" i="1"/>
  <c r="M190" i="1"/>
  <c r="N190" i="1"/>
  <c r="E191" i="1"/>
  <c r="F191" i="1"/>
  <c r="G191" i="1"/>
  <c r="H191" i="1"/>
  <c r="I191" i="1"/>
  <c r="J191" i="1"/>
  <c r="K191" i="1"/>
  <c r="L191" i="1"/>
  <c r="M191" i="1"/>
  <c r="N191" i="1"/>
  <c r="E192" i="1"/>
  <c r="F192" i="1"/>
  <c r="G192" i="1"/>
  <c r="H192" i="1"/>
  <c r="I192" i="1"/>
  <c r="J192" i="1"/>
  <c r="K192" i="1"/>
  <c r="L192" i="1"/>
  <c r="M192" i="1"/>
  <c r="N192" i="1"/>
  <c r="E193" i="1"/>
  <c r="F193" i="1"/>
  <c r="G193" i="1"/>
  <c r="H193" i="1"/>
  <c r="I193" i="1"/>
  <c r="J193" i="1"/>
  <c r="K193" i="1"/>
  <c r="L193" i="1"/>
  <c r="M193" i="1"/>
  <c r="N193" i="1"/>
  <c r="E194" i="1"/>
  <c r="F194" i="1"/>
  <c r="G194" i="1"/>
  <c r="H194" i="1"/>
  <c r="I194" i="1"/>
  <c r="J194" i="1"/>
  <c r="K194" i="1"/>
  <c r="L194" i="1"/>
  <c r="M194" i="1"/>
  <c r="N194" i="1"/>
  <c r="E195" i="1"/>
  <c r="F195" i="1"/>
  <c r="G195" i="1"/>
  <c r="H195" i="1"/>
  <c r="I195" i="1"/>
  <c r="J195" i="1"/>
  <c r="K195" i="1"/>
  <c r="L195" i="1"/>
  <c r="M195" i="1"/>
  <c r="N195" i="1"/>
  <c r="E196" i="1"/>
  <c r="F196" i="1"/>
  <c r="G196" i="1"/>
  <c r="H196" i="1"/>
  <c r="I196" i="1"/>
  <c r="J196" i="1"/>
  <c r="K196" i="1"/>
  <c r="L196" i="1"/>
  <c r="M196" i="1"/>
  <c r="N196" i="1"/>
  <c r="E197" i="1"/>
  <c r="F197" i="1"/>
  <c r="G197" i="1"/>
  <c r="H197" i="1"/>
  <c r="I197" i="1"/>
  <c r="J197" i="1"/>
  <c r="K197" i="1"/>
  <c r="L197" i="1"/>
  <c r="M197" i="1"/>
  <c r="N197" i="1"/>
  <c r="E198" i="1"/>
  <c r="F198" i="1"/>
  <c r="G198" i="1"/>
  <c r="H198" i="1"/>
  <c r="I198" i="1"/>
  <c r="J198" i="1"/>
  <c r="K198" i="1"/>
  <c r="L198" i="1"/>
  <c r="M198" i="1"/>
  <c r="N198" i="1"/>
  <c r="E199" i="1"/>
  <c r="F199" i="1"/>
  <c r="G199" i="1"/>
  <c r="H199" i="1"/>
  <c r="I199" i="1"/>
  <c r="J199" i="1"/>
  <c r="K199" i="1"/>
  <c r="L199" i="1"/>
  <c r="M199" i="1"/>
  <c r="N199" i="1"/>
  <c r="E200" i="1"/>
  <c r="F200" i="1"/>
  <c r="G200" i="1"/>
  <c r="H200" i="1"/>
  <c r="I200" i="1"/>
  <c r="J200" i="1"/>
  <c r="K200" i="1"/>
  <c r="L200" i="1"/>
  <c r="M200" i="1"/>
  <c r="N200" i="1"/>
  <c r="E201" i="1"/>
  <c r="F201" i="1"/>
  <c r="G201" i="1"/>
  <c r="H201" i="1"/>
  <c r="I201" i="1"/>
  <c r="J201" i="1"/>
  <c r="K201" i="1"/>
  <c r="L201" i="1"/>
  <c r="M201" i="1"/>
  <c r="N201" i="1"/>
  <c r="E202" i="1"/>
  <c r="F202" i="1"/>
  <c r="G202" i="1"/>
  <c r="H202" i="1"/>
  <c r="I202" i="1"/>
  <c r="J202" i="1"/>
  <c r="K202" i="1"/>
  <c r="L202" i="1"/>
  <c r="M202" i="1"/>
  <c r="N202" i="1"/>
  <c r="F189" i="1"/>
  <c r="G189" i="1"/>
  <c r="H189" i="1"/>
  <c r="I189" i="1"/>
  <c r="J189" i="1"/>
  <c r="K189" i="1"/>
  <c r="L189" i="1"/>
  <c r="M189" i="1"/>
  <c r="N189" i="1"/>
  <c r="E145" i="1"/>
  <c r="F145" i="1"/>
  <c r="G145" i="1"/>
  <c r="H145" i="1"/>
  <c r="I145" i="1"/>
  <c r="J145" i="1"/>
  <c r="K145" i="1"/>
  <c r="L145" i="1"/>
  <c r="M145" i="1"/>
  <c r="N145" i="1"/>
  <c r="E146" i="1"/>
  <c r="F146" i="1"/>
  <c r="G146" i="1"/>
  <c r="H146" i="1"/>
  <c r="I146" i="1"/>
  <c r="J146" i="1"/>
  <c r="K146" i="1"/>
  <c r="L146" i="1"/>
  <c r="M146" i="1"/>
  <c r="N146" i="1"/>
  <c r="E147" i="1"/>
  <c r="F147" i="1"/>
  <c r="G147" i="1"/>
  <c r="H147" i="1"/>
  <c r="I147" i="1"/>
  <c r="J147" i="1"/>
  <c r="K147" i="1"/>
  <c r="L147" i="1"/>
  <c r="M147" i="1"/>
  <c r="N147" i="1"/>
  <c r="E148" i="1"/>
  <c r="F148" i="1"/>
  <c r="G148" i="1"/>
  <c r="H148" i="1"/>
  <c r="I148" i="1"/>
  <c r="J148" i="1"/>
  <c r="K148" i="1"/>
  <c r="L148" i="1"/>
  <c r="M148" i="1"/>
  <c r="N148" i="1"/>
  <c r="E149" i="1"/>
  <c r="F149" i="1"/>
  <c r="G149" i="1"/>
  <c r="H149" i="1"/>
  <c r="I149" i="1"/>
  <c r="J149" i="1"/>
  <c r="K149" i="1"/>
  <c r="L149" i="1"/>
  <c r="M149" i="1"/>
  <c r="N149" i="1"/>
  <c r="E150" i="1"/>
  <c r="F150" i="1"/>
  <c r="G150" i="1"/>
  <c r="H150" i="1"/>
  <c r="I150" i="1"/>
  <c r="J150" i="1"/>
  <c r="K150" i="1"/>
  <c r="L150" i="1"/>
  <c r="M150" i="1"/>
  <c r="N150" i="1"/>
  <c r="E151" i="1"/>
  <c r="F151" i="1"/>
  <c r="G151" i="1"/>
  <c r="H151" i="1"/>
  <c r="I151" i="1"/>
  <c r="J151" i="1"/>
  <c r="K151" i="1"/>
  <c r="L151" i="1"/>
  <c r="M151" i="1"/>
  <c r="N151" i="1"/>
  <c r="E152" i="1"/>
  <c r="F152" i="1"/>
  <c r="G152" i="1"/>
  <c r="H152" i="1"/>
  <c r="I152" i="1"/>
  <c r="J152" i="1"/>
  <c r="K152" i="1"/>
  <c r="L152" i="1"/>
  <c r="M152" i="1"/>
  <c r="N152" i="1"/>
  <c r="E153" i="1"/>
  <c r="F153" i="1"/>
  <c r="G153" i="1"/>
  <c r="H153" i="1"/>
  <c r="I153" i="1"/>
  <c r="J153" i="1"/>
  <c r="K153" i="1"/>
  <c r="L153" i="1"/>
  <c r="M153" i="1"/>
  <c r="N153" i="1"/>
  <c r="E154" i="1"/>
  <c r="F154" i="1"/>
  <c r="G154" i="1"/>
  <c r="H154" i="1"/>
  <c r="I154" i="1"/>
  <c r="J154" i="1"/>
  <c r="K154" i="1"/>
  <c r="L154" i="1"/>
  <c r="M154" i="1"/>
  <c r="N154" i="1"/>
  <c r="E155" i="1"/>
  <c r="F155" i="1"/>
  <c r="G155" i="1"/>
  <c r="H155" i="1"/>
  <c r="I155" i="1"/>
  <c r="J155" i="1"/>
  <c r="K155" i="1"/>
  <c r="L155" i="1"/>
  <c r="M155" i="1"/>
  <c r="N155" i="1"/>
  <c r="E156" i="1"/>
  <c r="F156" i="1"/>
  <c r="G156" i="1"/>
  <c r="H156" i="1"/>
  <c r="I156" i="1"/>
  <c r="J156" i="1"/>
  <c r="K156" i="1"/>
  <c r="L156" i="1"/>
  <c r="M156" i="1"/>
  <c r="N156" i="1"/>
  <c r="E157" i="1"/>
  <c r="F157" i="1"/>
  <c r="G157" i="1"/>
  <c r="H157" i="1"/>
  <c r="I157" i="1"/>
  <c r="J157" i="1"/>
  <c r="K157" i="1"/>
  <c r="L157" i="1"/>
  <c r="M157" i="1"/>
  <c r="N157" i="1"/>
  <c r="F144" i="1"/>
  <c r="G144" i="1"/>
  <c r="H144" i="1"/>
  <c r="I144" i="1"/>
  <c r="J144" i="1"/>
  <c r="K144" i="1"/>
  <c r="L144" i="1"/>
  <c r="M144" i="1"/>
  <c r="N144" i="1"/>
  <c r="E100" i="1"/>
  <c r="F100" i="1"/>
  <c r="G100" i="1"/>
  <c r="H100" i="1"/>
  <c r="I100" i="1"/>
  <c r="J100" i="1"/>
  <c r="K100" i="1"/>
  <c r="L100" i="1"/>
  <c r="M100" i="1"/>
  <c r="N100" i="1"/>
  <c r="E101" i="1"/>
  <c r="F101" i="1"/>
  <c r="G101" i="1"/>
  <c r="H101" i="1"/>
  <c r="I101" i="1"/>
  <c r="J101" i="1"/>
  <c r="K101" i="1"/>
  <c r="L101" i="1"/>
  <c r="M101" i="1"/>
  <c r="N101" i="1"/>
  <c r="E102" i="1"/>
  <c r="F102" i="1"/>
  <c r="G102" i="1"/>
  <c r="H102" i="1"/>
  <c r="I102" i="1"/>
  <c r="J102" i="1"/>
  <c r="K102" i="1"/>
  <c r="L102" i="1"/>
  <c r="M102" i="1"/>
  <c r="N102" i="1"/>
  <c r="E103" i="1"/>
  <c r="F103" i="1"/>
  <c r="G103" i="1"/>
  <c r="H103" i="1"/>
  <c r="I103" i="1"/>
  <c r="J103" i="1"/>
  <c r="K103" i="1"/>
  <c r="L103" i="1"/>
  <c r="M103" i="1"/>
  <c r="N103" i="1"/>
  <c r="E104" i="1"/>
  <c r="F104" i="1"/>
  <c r="G104" i="1"/>
  <c r="H104" i="1"/>
  <c r="I104" i="1"/>
  <c r="J104" i="1"/>
  <c r="K104" i="1"/>
  <c r="L104" i="1"/>
  <c r="M104" i="1"/>
  <c r="N104" i="1"/>
  <c r="E105" i="1"/>
  <c r="F105" i="1"/>
  <c r="G105" i="1"/>
  <c r="H105" i="1"/>
  <c r="I105" i="1"/>
  <c r="J105" i="1"/>
  <c r="K105" i="1"/>
  <c r="L105" i="1"/>
  <c r="M105" i="1"/>
  <c r="N105" i="1"/>
  <c r="E106" i="1"/>
  <c r="F106" i="1"/>
  <c r="G106" i="1"/>
  <c r="H106" i="1"/>
  <c r="I106" i="1"/>
  <c r="J106" i="1"/>
  <c r="K106" i="1"/>
  <c r="L106" i="1"/>
  <c r="M106" i="1"/>
  <c r="N106" i="1"/>
  <c r="E107" i="1"/>
  <c r="F107" i="1"/>
  <c r="G107" i="1"/>
  <c r="H107" i="1"/>
  <c r="I107" i="1"/>
  <c r="J107" i="1"/>
  <c r="K107" i="1"/>
  <c r="L107" i="1"/>
  <c r="M107" i="1"/>
  <c r="N107" i="1"/>
  <c r="E108" i="1"/>
  <c r="F108" i="1"/>
  <c r="G108" i="1"/>
  <c r="H108" i="1"/>
  <c r="I108" i="1"/>
  <c r="J108" i="1"/>
  <c r="K108" i="1"/>
  <c r="L108" i="1"/>
  <c r="M108" i="1"/>
  <c r="N108" i="1"/>
  <c r="E109" i="1"/>
  <c r="F109" i="1"/>
  <c r="G109" i="1"/>
  <c r="H109" i="1"/>
  <c r="I109" i="1"/>
  <c r="J109" i="1"/>
  <c r="K109" i="1"/>
  <c r="L109" i="1"/>
  <c r="M109" i="1"/>
  <c r="N109" i="1"/>
  <c r="E110" i="1"/>
  <c r="F110" i="1"/>
  <c r="G110" i="1"/>
  <c r="H110" i="1"/>
  <c r="I110" i="1"/>
  <c r="J110" i="1"/>
  <c r="K110" i="1"/>
  <c r="L110" i="1"/>
  <c r="M110" i="1"/>
  <c r="N110" i="1"/>
  <c r="E111" i="1"/>
  <c r="F111" i="1"/>
  <c r="G111" i="1"/>
  <c r="H111" i="1"/>
  <c r="I111" i="1"/>
  <c r="J111" i="1"/>
  <c r="K111" i="1"/>
  <c r="L111" i="1"/>
  <c r="M111" i="1"/>
  <c r="N111" i="1"/>
  <c r="E112" i="1"/>
  <c r="F112" i="1"/>
  <c r="G112" i="1"/>
  <c r="H112" i="1"/>
  <c r="I112" i="1"/>
  <c r="J112" i="1"/>
  <c r="K112" i="1"/>
  <c r="L112" i="1"/>
  <c r="M112" i="1"/>
  <c r="N112" i="1"/>
  <c r="F99" i="1"/>
  <c r="G99" i="1"/>
  <c r="H99" i="1"/>
  <c r="I99" i="1"/>
  <c r="J99" i="1"/>
  <c r="K99" i="1"/>
  <c r="L99" i="1"/>
  <c r="M99" i="1"/>
  <c r="N99" i="1"/>
  <c r="E55" i="1"/>
  <c r="F55" i="1"/>
  <c r="G55" i="1"/>
  <c r="H55" i="1"/>
  <c r="I55" i="1"/>
  <c r="J55" i="1"/>
  <c r="K55" i="1"/>
  <c r="L55" i="1"/>
  <c r="M55" i="1"/>
  <c r="N55" i="1"/>
  <c r="E56" i="1"/>
  <c r="F56" i="1"/>
  <c r="G56" i="1"/>
  <c r="H56" i="1"/>
  <c r="I56" i="1"/>
  <c r="J56" i="1"/>
  <c r="K56" i="1"/>
  <c r="L56" i="1"/>
  <c r="M56" i="1"/>
  <c r="N56" i="1"/>
  <c r="E57" i="1"/>
  <c r="F57" i="1"/>
  <c r="G57" i="1"/>
  <c r="H57" i="1"/>
  <c r="I57" i="1"/>
  <c r="J57" i="1"/>
  <c r="K57" i="1"/>
  <c r="L57" i="1"/>
  <c r="M57" i="1"/>
  <c r="N57" i="1"/>
  <c r="E58" i="1"/>
  <c r="F58" i="1"/>
  <c r="G58" i="1"/>
  <c r="H58" i="1"/>
  <c r="I58" i="1"/>
  <c r="J58" i="1"/>
  <c r="K58" i="1"/>
  <c r="L58" i="1"/>
  <c r="M58" i="1"/>
  <c r="N58" i="1"/>
  <c r="E59" i="1"/>
  <c r="F59" i="1"/>
  <c r="G59" i="1"/>
  <c r="H59" i="1"/>
  <c r="I59" i="1"/>
  <c r="J59" i="1"/>
  <c r="K59" i="1"/>
  <c r="L59" i="1"/>
  <c r="M59" i="1"/>
  <c r="N59" i="1"/>
  <c r="E60" i="1"/>
  <c r="F60" i="1"/>
  <c r="G60" i="1"/>
  <c r="H60" i="1"/>
  <c r="I60" i="1"/>
  <c r="J60" i="1"/>
  <c r="K60" i="1"/>
  <c r="L60" i="1"/>
  <c r="M60" i="1"/>
  <c r="N60" i="1"/>
  <c r="E61" i="1"/>
  <c r="F61" i="1"/>
  <c r="G61" i="1"/>
  <c r="H61" i="1"/>
  <c r="I61" i="1"/>
  <c r="J61" i="1"/>
  <c r="K61" i="1"/>
  <c r="L61" i="1"/>
  <c r="M61" i="1"/>
  <c r="N61" i="1"/>
  <c r="E62" i="1"/>
  <c r="F62" i="1"/>
  <c r="G62" i="1"/>
  <c r="H62" i="1"/>
  <c r="I62" i="1"/>
  <c r="J62" i="1"/>
  <c r="K62" i="1"/>
  <c r="L62" i="1"/>
  <c r="M62" i="1"/>
  <c r="N62" i="1"/>
  <c r="E63" i="1"/>
  <c r="F63" i="1"/>
  <c r="G63" i="1"/>
  <c r="H63" i="1"/>
  <c r="I63" i="1"/>
  <c r="J63" i="1"/>
  <c r="K63" i="1"/>
  <c r="L63" i="1"/>
  <c r="M63" i="1"/>
  <c r="N63" i="1"/>
  <c r="E64" i="1"/>
  <c r="F64" i="1"/>
  <c r="G64" i="1"/>
  <c r="H64" i="1"/>
  <c r="I64" i="1"/>
  <c r="J64" i="1"/>
  <c r="K64" i="1"/>
  <c r="L64" i="1"/>
  <c r="M64" i="1"/>
  <c r="N64" i="1"/>
  <c r="E65" i="1"/>
  <c r="F65" i="1"/>
  <c r="G65" i="1"/>
  <c r="H65" i="1"/>
  <c r="I65" i="1"/>
  <c r="J65" i="1"/>
  <c r="K65" i="1"/>
  <c r="L65" i="1"/>
  <c r="M65" i="1"/>
  <c r="N65" i="1"/>
  <c r="E66" i="1"/>
  <c r="F66" i="1"/>
  <c r="G66" i="1"/>
  <c r="H66" i="1"/>
  <c r="I66" i="1"/>
  <c r="J66" i="1"/>
  <c r="K66" i="1"/>
  <c r="L66" i="1"/>
  <c r="M66" i="1"/>
  <c r="N66" i="1"/>
  <c r="E67" i="1"/>
  <c r="F67" i="1"/>
  <c r="G67" i="1"/>
  <c r="H67" i="1"/>
  <c r="I67" i="1"/>
  <c r="J67" i="1"/>
  <c r="K67" i="1"/>
  <c r="L67" i="1"/>
  <c r="M67" i="1"/>
  <c r="N67" i="1"/>
  <c r="F54" i="1"/>
  <c r="G54" i="1"/>
  <c r="H54" i="1"/>
  <c r="I54" i="1"/>
  <c r="J54" i="1"/>
  <c r="K54" i="1"/>
  <c r="L54" i="1"/>
  <c r="M54" i="1"/>
  <c r="N54" i="1"/>
  <c r="G18" i="1" l="1"/>
  <c r="F18" i="1"/>
  <c r="F16" i="1"/>
  <c r="F9" i="1"/>
  <c r="G16" i="1"/>
  <c r="N13" i="1"/>
  <c r="L53" i="1"/>
  <c r="N22" i="1"/>
  <c r="L21" i="1"/>
  <c r="L17" i="1"/>
  <c r="L15" i="1"/>
  <c r="K21" i="1"/>
  <c r="K17" i="1"/>
  <c r="J21" i="1"/>
  <c r="J17" i="1"/>
  <c r="I21" i="1"/>
  <c r="I17" i="1"/>
  <c r="H19" i="1"/>
  <c r="H15" i="1"/>
  <c r="G19" i="1"/>
  <c r="G15" i="1"/>
  <c r="G13" i="1"/>
  <c r="F19" i="1"/>
  <c r="F15" i="1"/>
  <c r="E17" i="1"/>
  <c r="N16" i="1"/>
  <c r="M16" i="1"/>
  <c r="M14" i="1"/>
  <c r="L14" i="1"/>
  <c r="K14" i="1"/>
  <c r="J14" i="1"/>
  <c r="I12" i="1"/>
  <c r="L19" i="1"/>
  <c r="L13" i="1"/>
  <c r="K19" i="1"/>
  <c r="K15" i="1"/>
  <c r="K13" i="1"/>
  <c r="J19" i="1"/>
  <c r="J15" i="1"/>
  <c r="J13" i="1"/>
  <c r="I19" i="1"/>
  <c r="I15" i="1"/>
  <c r="I13" i="1"/>
  <c r="H21" i="1"/>
  <c r="H17" i="1"/>
  <c r="H13" i="1"/>
  <c r="G21" i="1"/>
  <c r="G17" i="1"/>
  <c r="F21" i="1"/>
  <c r="F17" i="1"/>
  <c r="F13" i="1"/>
  <c r="E21" i="1"/>
  <c r="E19" i="1"/>
  <c r="E15" i="1"/>
  <c r="E13" i="1"/>
  <c r="N18" i="1"/>
  <c r="N14" i="1"/>
  <c r="N12" i="1"/>
  <c r="M18" i="1"/>
  <c r="M12" i="1"/>
  <c r="L16" i="1"/>
  <c r="L12" i="1"/>
  <c r="K16" i="1"/>
  <c r="K12" i="1"/>
  <c r="J12" i="1"/>
  <c r="I14" i="1"/>
  <c r="H12" i="1"/>
  <c r="M8" i="1" l="1"/>
  <c r="N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N173" i="1"/>
  <c r="M173" i="1"/>
  <c r="L173" i="1"/>
  <c r="K173" i="1"/>
  <c r="J173" i="1"/>
  <c r="I173" i="1"/>
  <c r="H173" i="1"/>
  <c r="G173" i="1"/>
  <c r="F173" i="1"/>
  <c r="E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N158" i="1"/>
  <c r="M158" i="1"/>
  <c r="L158" i="1"/>
  <c r="K158" i="1"/>
  <c r="J158" i="1"/>
  <c r="I158" i="1"/>
  <c r="H158" i="1"/>
  <c r="G158" i="1"/>
  <c r="F158" i="1"/>
  <c r="E158" i="1"/>
  <c r="D157" i="1"/>
  <c r="D155" i="1"/>
  <c r="D153" i="1"/>
  <c r="D150" i="1"/>
  <c r="D148" i="1"/>
  <c r="E144" i="1"/>
  <c r="N143" i="1"/>
  <c r="M143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M218" i="1"/>
  <c r="N218" i="1"/>
  <c r="D219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04" i="1"/>
  <c r="L203" i="1"/>
  <c r="M203" i="1"/>
  <c r="N203" i="1"/>
  <c r="M188" i="1"/>
  <c r="N188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29" i="1"/>
  <c r="L128" i="1"/>
  <c r="M128" i="1"/>
  <c r="N128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14" i="1"/>
  <c r="L113" i="1"/>
  <c r="M113" i="1"/>
  <c r="N113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84" i="1"/>
  <c r="M98" i="1"/>
  <c r="N98" i="1"/>
  <c r="M83" i="1"/>
  <c r="N83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69" i="1"/>
  <c r="L68" i="1"/>
  <c r="M68" i="1"/>
  <c r="N68" i="1"/>
  <c r="M53" i="1"/>
  <c r="N53" i="1"/>
  <c r="M38" i="1"/>
  <c r="N38" i="1"/>
  <c r="M23" i="1"/>
  <c r="N23" i="1"/>
  <c r="D151" i="1" l="1"/>
  <c r="D158" i="1"/>
  <c r="D146" i="1"/>
  <c r="D149" i="1"/>
  <c r="D147" i="1"/>
  <c r="D144" i="1"/>
  <c r="D156" i="1"/>
  <c r="D154" i="1"/>
  <c r="D152" i="1"/>
  <c r="D145" i="1"/>
  <c r="L143" i="1"/>
  <c r="E143" i="1"/>
  <c r="D173" i="1"/>
  <c r="K143" i="1"/>
  <c r="F143" i="1"/>
  <c r="G143" i="1"/>
  <c r="H143" i="1"/>
  <c r="I143" i="1"/>
  <c r="J143" i="1"/>
  <c r="D143" i="1" l="1"/>
  <c r="E54" i="1"/>
  <c r="D40" i="1" l="1"/>
  <c r="D43" i="1"/>
  <c r="D44" i="1"/>
  <c r="D46" i="1"/>
  <c r="E189" i="1"/>
  <c r="D189" i="1" s="1"/>
  <c r="D190" i="1"/>
  <c r="D192" i="1"/>
  <c r="D193" i="1"/>
  <c r="D200" i="1" l="1"/>
  <c r="D199" i="1"/>
  <c r="D201" i="1"/>
  <c r="L188" i="1"/>
  <c r="D197" i="1"/>
  <c r="D191" i="1"/>
  <c r="D198" i="1"/>
  <c r="D195" i="1"/>
  <c r="D202" i="1"/>
  <c r="D196" i="1"/>
  <c r="D194" i="1"/>
  <c r="D54" i="1"/>
  <c r="D45" i="1"/>
  <c r="D51" i="1"/>
  <c r="D50" i="1"/>
  <c r="D49" i="1"/>
  <c r="D48" i="1"/>
  <c r="D42" i="1"/>
  <c r="D41" i="1"/>
  <c r="D52" i="1"/>
  <c r="D47" i="1"/>
  <c r="L23" i="1"/>
  <c r="D26" i="1"/>
  <c r="D25" i="1"/>
  <c r="D29" i="1"/>
  <c r="D31" i="1"/>
  <c r="D28" i="1"/>
  <c r="D30" i="1"/>
  <c r="D37" i="1"/>
  <c r="D32" i="1"/>
  <c r="D27" i="1"/>
  <c r="D34" i="1"/>
  <c r="D36" i="1"/>
  <c r="D33" i="1"/>
  <c r="D35" i="1"/>
  <c r="E83" i="1"/>
  <c r="F83" i="1"/>
  <c r="G83" i="1"/>
  <c r="H83" i="1"/>
  <c r="I83" i="1"/>
  <c r="J83" i="1"/>
  <c r="K83" i="1"/>
  <c r="L83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E99" i="1"/>
  <c r="D99" i="1" s="1"/>
  <c r="E113" i="1"/>
  <c r="F113" i="1"/>
  <c r="G113" i="1"/>
  <c r="H113" i="1"/>
  <c r="I113" i="1"/>
  <c r="J113" i="1"/>
  <c r="K113" i="1"/>
  <c r="E128" i="1"/>
  <c r="F128" i="1"/>
  <c r="G128" i="1"/>
  <c r="H128" i="1"/>
  <c r="I128" i="1"/>
  <c r="J128" i="1"/>
  <c r="K128" i="1"/>
  <c r="I188" i="1"/>
  <c r="E203" i="1"/>
  <c r="F203" i="1"/>
  <c r="G203" i="1"/>
  <c r="H203" i="1"/>
  <c r="I203" i="1"/>
  <c r="J203" i="1"/>
  <c r="K203" i="1"/>
  <c r="E218" i="1"/>
  <c r="F218" i="1"/>
  <c r="G218" i="1"/>
  <c r="H218" i="1"/>
  <c r="I218" i="1"/>
  <c r="J218" i="1"/>
  <c r="K218" i="1"/>
  <c r="L218" i="1"/>
  <c r="F68" i="1"/>
  <c r="G68" i="1"/>
  <c r="H68" i="1"/>
  <c r="I68" i="1"/>
  <c r="J68" i="1"/>
  <c r="K68" i="1"/>
  <c r="E68" i="1"/>
  <c r="D203" i="1" l="1"/>
  <c r="D128" i="1"/>
  <c r="I98" i="1"/>
  <c r="D113" i="1"/>
  <c r="D83" i="1"/>
  <c r="J188" i="1"/>
  <c r="L98" i="1"/>
  <c r="H98" i="1"/>
  <c r="K98" i="1"/>
  <c r="G98" i="1"/>
  <c r="J98" i="1"/>
  <c r="F98" i="1"/>
  <c r="E188" i="1"/>
  <c r="H188" i="1"/>
  <c r="G188" i="1"/>
  <c r="E98" i="1"/>
  <c r="K188" i="1"/>
  <c r="F188" i="1"/>
  <c r="D39" i="1"/>
  <c r="E9" i="1" l="1"/>
  <c r="D24" i="1"/>
  <c r="D188" i="1"/>
  <c r="D98" i="1"/>
  <c r="K3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10" i="1"/>
  <c r="D14" i="1"/>
  <c r="D21" i="1" l="1"/>
  <c r="D16" i="1"/>
  <c r="D18" i="1"/>
  <c r="D13" i="1"/>
  <c r="D12" i="1"/>
  <c r="D11" i="1"/>
  <c r="D22" i="1"/>
  <c r="D17" i="1"/>
  <c r="D20" i="1"/>
  <c r="D15" i="1"/>
  <c r="D19" i="1"/>
  <c r="D9" i="1"/>
  <c r="E8" i="1"/>
  <c r="E53" i="1"/>
  <c r="L38" i="1" l="1"/>
  <c r="E38" i="1"/>
  <c r="G38" i="1"/>
  <c r="H38" i="1"/>
  <c r="I38" i="1"/>
  <c r="J38" i="1"/>
  <c r="F38" i="1" l="1"/>
  <c r="F23" i="1"/>
  <c r="F8" i="1" l="1"/>
  <c r="F53" i="1"/>
  <c r="G8" i="1"/>
  <c r="G23" i="1"/>
  <c r="G53" i="1"/>
  <c r="D23" i="1" l="1"/>
  <c r="K53" i="1" l="1"/>
  <c r="I53" i="1"/>
  <c r="J53" i="1"/>
  <c r="H53" i="1"/>
  <c r="K23" i="1"/>
  <c r="J23" i="1"/>
  <c r="I23" i="1"/>
  <c r="H23" i="1"/>
  <c r="E23" i="1"/>
  <c r="L8" i="1"/>
  <c r="K8" i="1"/>
  <c r="J8" i="1"/>
  <c r="I8" i="1"/>
  <c r="H8" i="1"/>
  <c r="D68" i="1" l="1"/>
  <c r="D53" i="1"/>
  <c r="D218" i="1"/>
  <c r="D8" i="1"/>
  <c r="D38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6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7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<sst xmlns="http://schemas.openxmlformats.org/spreadsheetml/2006/main" count="711" uniqueCount="41">
  <si>
    <t>Total</t>
  </si>
  <si>
    <t xml:space="preserve">Colisión </t>
  </si>
  <si>
    <t>Atropello</t>
  </si>
  <si>
    <t xml:space="preserve"> </t>
  </si>
  <si>
    <t>Menos de 5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</si>
  <si>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</si>
  <si>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</si>
  <si>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</si>
  <si>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</si>
  <si>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</si>
  <si>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</si>
  <si>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</si>
  <si>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</si>
  <si>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</si>
  <si>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</si>
  <si>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</si>
  <si>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No especificada</t>
  </si>
  <si>
    <t xml:space="preserve">  5 - 9</t>
  </si>
  <si>
    <t>Hombres</t>
  </si>
  <si>
    <t>Mujeres</t>
  </si>
  <si>
    <t>Distrito de Panamá</t>
  </si>
  <si>
    <t>Resto de la República</t>
  </si>
  <si>
    <t>Distrito de San Miguelito</t>
  </si>
  <si>
    <t>Caída de persona o cosa del vehículo en marcha</t>
  </si>
  <si>
    <t>Fuente: Departamento de Operaciones del Tránsito de la Policía Nacional.</t>
  </si>
  <si>
    <t>-</t>
  </si>
  <si>
    <t>Víctimas</t>
  </si>
  <si>
    <t>TOTAL</t>
  </si>
  <si>
    <t>Clase</t>
  </si>
  <si>
    <t>Colisión y vuelco</t>
  </si>
  <si>
    <t>Colisión y atropello</t>
  </si>
  <si>
    <t xml:space="preserve">Sexo y grupos de edad                        </t>
  </si>
  <si>
    <t xml:space="preserve">Colisión con objeto fijo </t>
  </si>
  <si>
    <t>Cuadro 21. VÍCTIMAS EN ACCIDENTES DE TRÁNSITO EN LA REPÚBLICA, DISTRITOS DE PANAMÁ, SAN MIGUELITO,</t>
  </si>
  <si>
    <t>Vuelco (Caída en cuneta)</t>
  </si>
  <si>
    <t>Atropello y fuga (1)</t>
  </si>
  <si>
    <t>Atropello y colisión</t>
  </si>
  <si>
    <t>Atropello y vuelco</t>
  </si>
  <si>
    <t>Distrito de Arraiján</t>
  </si>
  <si>
    <t>(1) Incluye atropello y fuga con base en los casos registrados por denuncias.</t>
  </si>
  <si>
    <r>
      <t>ARRAIJÁN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Y RESTO DE LA REPÚBLICA, POR CLASE, SEGÚN SEXO Y GRUPOS DE EDAD: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</si>
</sst>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0.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2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1" xfId="0" applyFont="1" applyFill="1" applyBorder="1"/>
    <xf numFmtId="0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" fontId="1" fillId="0" borderId="0" xfId="0" applyNumberFormat="1" applyFont="1" applyFill="1"/>
    <xf numFmtId="3" fontId="1" fillId="0" borderId="0" xfId="0" applyNumberFormat="1" applyFont="1" applyFill="1"/>
    <xf numFmtId="165" fontId="1" fillId="0" borderId="0" xfId="0" applyNumberFormat="1" applyFont="1" applyFill="1"/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8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zoomScaleNormal="100" workbookViewId="0">
      <selection activeCell="H6" sqref="H6"/>
    </sheetView>
  </sheetViews>
  <sheetFormatPr baseColWidth="10" defaultRowHeight="18" customHeight="1" x14ac:dyDescent="0.2"/>
  <cols>
    <col min="1" max="2" width="1.7109375" style="2" customWidth="1"/>
    <col min="3" max="3" width="27.5703125" style="1" customWidth="1"/>
    <col min="4" max="4" width="13.28515625" style="6" customWidth="1"/>
    <col min="5" max="5" width="9" style="1" customWidth="1"/>
    <col min="6" max="6" width="8.5703125" style="1" customWidth="1"/>
    <col min="7" max="7" width="8.7109375" style="1" customWidth="1"/>
    <col min="8" max="8" width="9.7109375" style="1" customWidth="1"/>
    <col min="9" max="9" width="11.140625" style="1" customWidth="1"/>
    <col min="10" max="13" width="9.7109375" style="1" customWidth="1"/>
    <col min="14" max="14" width="9.7109375" style="2" customWidth="1"/>
    <col min="15" max="204" width="11.42578125" style="2"/>
    <col min="205" max="206" width="1.7109375" style="2" customWidth="1"/>
    <col min="207" max="207" width="26.5703125" style="2" customWidth="1"/>
    <col min="208" max="208" width="12.28515625" style="2" customWidth="1"/>
    <col min="209" max="209" width="10.85546875" style="2" customWidth="1"/>
    <col min="210" max="210" width="11" style="2" customWidth="1"/>
    <col min="211" max="211" width="8.85546875" style="2" customWidth="1"/>
    <col min="212" max="212" width="15.140625" style="2" customWidth="1"/>
    <col min="213" max="213" width="12" style="2" customWidth="1"/>
    <col min="214" max="214" width="11.42578125" style="2" customWidth="1"/>
    <col min="215" max="215" width="8.140625" style="2" customWidth="1"/>
    <col min="216" max="460" width="11.42578125" style="2"/>
    <col min="461" max="462" width="1.7109375" style="2" customWidth="1"/>
    <col min="463" max="463" width="26.5703125" style="2" customWidth="1"/>
    <col min="464" max="464" width="12.28515625" style="2" customWidth="1"/>
    <col min="465" max="465" width="10.85546875" style="2" customWidth="1"/>
    <col min="466" max="466" width="11" style="2" customWidth="1"/>
    <col min="467" max="467" width="8.85546875" style="2" customWidth="1"/>
    <col min="468" max="468" width="15.140625" style="2" customWidth="1"/>
    <col min="469" max="469" width="12" style="2" customWidth="1"/>
    <col min="470" max="470" width="11.42578125" style="2" customWidth="1"/>
    <col min="471" max="471" width="8.140625" style="2" customWidth="1"/>
    <col min="472" max="716" width="11.42578125" style="2"/>
    <col min="717" max="718" width="1.7109375" style="2" customWidth="1"/>
    <col min="719" max="719" width="26.5703125" style="2" customWidth="1"/>
    <col min="720" max="720" width="12.28515625" style="2" customWidth="1"/>
    <col min="721" max="721" width="10.85546875" style="2" customWidth="1"/>
    <col min="722" max="722" width="11" style="2" customWidth="1"/>
    <col min="723" max="723" width="8.85546875" style="2" customWidth="1"/>
    <col min="724" max="724" width="15.140625" style="2" customWidth="1"/>
    <col min="725" max="725" width="12" style="2" customWidth="1"/>
    <col min="726" max="726" width="11.42578125" style="2" customWidth="1"/>
    <col min="727" max="727" width="8.140625" style="2" customWidth="1"/>
    <col min="728" max="972" width="11.42578125" style="2"/>
    <col min="973" max="974" width="1.7109375" style="2" customWidth="1"/>
    <col min="975" max="975" width="26.5703125" style="2" customWidth="1"/>
    <col min="976" max="976" width="12.28515625" style="2" customWidth="1"/>
    <col min="977" max="977" width="10.85546875" style="2" customWidth="1"/>
    <col min="978" max="978" width="11" style="2" customWidth="1"/>
    <col min="979" max="979" width="8.85546875" style="2" customWidth="1"/>
    <col min="980" max="980" width="15.140625" style="2" customWidth="1"/>
    <col min="981" max="981" width="12" style="2" customWidth="1"/>
    <col min="982" max="982" width="11.42578125" style="2" customWidth="1"/>
    <col min="983" max="983" width="8.140625" style="2" customWidth="1"/>
    <col min="984" max="1228" width="11.42578125" style="2"/>
    <col min="1229" max="1230" width="1.7109375" style="2" customWidth="1"/>
    <col min="1231" max="1231" width="26.5703125" style="2" customWidth="1"/>
    <col min="1232" max="1232" width="12.28515625" style="2" customWidth="1"/>
    <col min="1233" max="1233" width="10.85546875" style="2" customWidth="1"/>
    <col min="1234" max="1234" width="11" style="2" customWidth="1"/>
    <col min="1235" max="1235" width="8.85546875" style="2" customWidth="1"/>
    <col min="1236" max="1236" width="15.140625" style="2" customWidth="1"/>
    <col min="1237" max="1237" width="12" style="2" customWidth="1"/>
    <col min="1238" max="1238" width="11.42578125" style="2" customWidth="1"/>
    <col min="1239" max="1239" width="8.140625" style="2" customWidth="1"/>
    <col min="1240" max="1484" width="11.42578125" style="2"/>
    <col min="1485" max="1486" width="1.7109375" style="2" customWidth="1"/>
    <col min="1487" max="1487" width="26.5703125" style="2" customWidth="1"/>
    <col min="1488" max="1488" width="12.28515625" style="2" customWidth="1"/>
    <col min="1489" max="1489" width="10.85546875" style="2" customWidth="1"/>
    <col min="1490" max="1490" width="11" style="2" customWidth="1"/>
    <col min="1491" max="1491" width="8.85546875" style="2" customWidth="1"/>
    <col min="1492" max="1492" width="15.140625" style="2" customWidth="1"/>
    <col min="1493" max="1493" width="12" style="2" customWidth="1"/>
    <col min="1494" max="1494" width="11.42578125" style="2" customWidth="1"/>
    <col min="1495" max="1495" width="8.140625" style="2" customWidth="1"/>
    <col min="1496" max="1740" width="11.42578125" style="2"/>
    <col min="1741" max="1742" width="1.7109375" style="2" customWidth="1"/>
    <col min="1743" max="1743" width="26.5703125" style="2" customWidth="1"/>
    <col min="1744" max="1744" width="12.28515625" style="2" customWidth="1"/>
    <col min="1745" max="1745" width="10.85546875" style="2" customWidth="1"/>
    <col min="1746" max="1746" width="11" style="2" customWidth="1"/>
    <col min="1747" max="1747" width="8.85546875" style="2" customWidth="1"/>
    <col min="1748" max="1748" width="15.140625" style="2" customWidth="1"/>
    <col min="1749" max="1749" width="12" style="2" customWidth="1"/>
    <col min="1750" max="1750" width="11.42578125" style="2" customWidth="1"/>
    <col min="1751" max="1751" width="8.140625" style="2" customWidth="1"/>
    <col min="1752" max="1996" width="11.42578125" style="2"/>
    <col min="1997" max="1998" width="1.7109375" style="2" customWidth="1"/>
    <col min="1999" max="1999" width="26.5703125" style="2" customWidth="1"/>
    <col min="2000" max="2000" width="12.28515625" style="2" customWidth="1"/>
    <col min="2001" max="2001" width="10.85546875" style="2" customWidth="1"/>
    <col min="2002" max="2002" width="11" style="2" customWidth="1"/>
    <col min="2003" max="2003" width="8.85546875" style="2" customWidth="1"/>
    <col min="2004" max="2004" width="15.140625" style="2" customWidth="1"/>
    <col min="2005" max="2005" width="12" style="2" customWidth="1"/>
    <col min="2006" max="2006" width="11.42578125" style="2" customWidth="1"/>
    <col min="2007" max="2007" width="8.140625" style="2" customWidth="1"/>
    <col min="2008" max="2252" width="11.42578125" style="2"/>
    <col min="2253" max="2254" width="1.7109375" style="2" customWidth="1"/>
    <col min="2255" max="2255" width="26.5703125" style="2" customWidth="1"/>
    <col min="2256" max="2256" width="12.28515625" style="2" customWidth="1"/>
    <col min="2257" max="2257" width="10.85546875" style="2" customWidth="1"/>
    <col min="2258" max="2258" width="11" style="2" customWidth="1"/>
    <col min="2259" max="2259" width="8.85546875" style="2" customWidth="1"/>
    <col min="2260" max="2260" width="15.140625" style="2" customWidth="1"/>
    <col min="2261" max="2261" width="12" style="2" customWidth="1"/>
    <col min="2262" max="2262" width="11.42578125" style="2" customWidth="1"/>
    <col min="2263" max="2263" width="8.140625" style="2" customWidth="1"/>
    <col min="2264" max="2508" width="11.42578125" style="2"/>
    <col min="2509" max="2510" width="1.7109375" style="2" customWidth="1"/>
    <col min="2511" max="2511" width="26.5703125" style="2" customWidth="1"/>
    <col min="2512" max="2512" width="12.28515625" style="2" customWidth="1"/>
    <col min="2513" max="2513" width="10.85546875" style="2" customWidth="1"/>
    <col min="2514" max="2514" width="11" style="2" customWidth="1"/>
    <col min="2515" max="2515" width="8.85546875" style="2" customWidth="1"/>
    <col min="2516" max="2516" width="15.140625" style="2" customWidth="1"/>
    <col min="2517" max="2517" width="12" style="2" customWidth="1"/>
    <col min="2518" max="2518" width="11.42578125" style="2" customWidth="1"/>
    <col min="2519" max="2519" width="8.140625" style="2" customWidth="1"/>
    <col min="2520" max="2764" width="11.42578125" style="2"/>
    <col min="2765" max="2766" width="1.7109375" style="2" customWidth="1"/>
    <col min="2767" max="2767" width="26.5703125" style="2" customWidth="1"/>
    <col min="2768" max="2768" width="12.28515625" style="2" customWidth="1"/>
    <col min="2769" max="2769" width="10.85546875" style="2" customWidth="1"/>
    <col min="2770" max="2770" width="11" style="2" customWidth="1"/>
    <col min="2771" max="2771" width="8.85546875" style="2" customWidth="1"/>
    <col min="2772" max="2772" width="15.140625" style="2" customWidth="1"/>
    <col min="2773" max="2773" width="12" style="2" customWidth="1"/>
    <col min="2774" max="2774" width="11.42578125" style="2" customWidth="1"/>
    <col min="2775" max="2775" width="8.140625" style="2" customWidth="1"/>
    <col min="2776" max="3020" width="11.42578125" style="2"/>
    <col min="3021" max="3022" width="1.7109375" style="2" customWidth="1"/>
    <col min="3023" max="3023" width="26.5703125" style="2" customWidth="1"/>
    <col min="3024" max="3024" width="12.28515625" style="2" customWidth="1"/>
    <col min="3025" max="3025" width="10.85546875" style="2" customWidth="1"/>
    <col min="3026" max="3026" width="11" style="2" customWidth="1"/>
    <col min="3027" max="3027" width="8.85546875" style="2" customWidth="1"/>
    <col min="3028" max="3028" width="15.140625" style="2" customWidth="1"/>
    <col min="3029" max="3029" width="12" style="2" customWidth="1"/>
    <col min="3030" max="3030" width="11.42578125" style="2" customWidth="1"/>
    <col min="3031" max="3031" width="8.140625" style="2" customWidth="1"/>
    <col min="3032" max="3276" width="11.42578125" style="2"/>
    <col min="3277" max="3278" width="1.7109375" style="2" customWidth="1"/>
    <col min="3279" max="3279" width="26.5703125" style="2" customWidth="1"/>
    <col min="3280" max="3280" width="12.28515625" style="2" customWidth="1"/>
    <col min="3281" max="3281" width="10.85546875" style="2" customWidth="1"/>
    <col min="3282" max="3282" width="11" style="2" customWidth="1"/>
    <col min="3283" max="3283" width="8.85546875" style="2" customWidth="1"/>
    <col min="3284" max="3284" width="15.140625" style="2" customWidth="1"/>
    <col min="3285" max="3285" width="12" style="2" customWidth="1"/>
    <col min="3286" max="3286" width="11.42578125" style="2" customWidth="1"/>
    <col min="3287" max="3287" width="8.140625" style="2" customWidth="1"/>
    <col min="3288" max="3532" width="11.42578125" style="2"/>
    <col min="3533" max="3534" width="1.7109375" style="2" customWidth="1"/>
    <col min="3535" max="3535" width="26.5703125" style="2" customWidth="1"/>
    <col min="3536" max="3536" width="12.28515625" style="2" customWidth="1"/>
    <col min="3537" max="3537" width="10.85546875" style="2" customWidth="1"/>
    <col min="3538" max="3538" width="11" style="2" customWidth="1"/>
    <col min="3539" max="3539" width="8.85546875" style="2" customWidth="1"/>
    <col min="3540" max="3540" width="15.140625" style="2" customWidth="1"/>
    <col min="3541" max="3541" width="12" style="2" customWidth="1"/>
    <col min="3542" max="3542" width="11.42578125" style="2" customWidth="1"/>
    <col min="3543" max="3543" width="8.140625" style="2" customWidth="1"/>
    <col min="3544" max="3788" width="11.42578125" style="2"/>
    <col min="3789" max="3790" width="1.7109375" style="2" customWidth="1"/>
    <col min="3791" max="3791" width="26.5703125" style="2" customWidth="1"/>
    <col min="3792" max="3792" width="12.28515625" style="2" customWidth="1"/>
    <col min="3793" max="3793" width="10.85546875" style="2" customWidth="1"/>
    <col min="3794" max="3794" width="11" style="2" customWidth="1"/>
    <col min="3795" max="3795" width="8.85546875" style="2" customWidth="1"/>
    <col min="3796" max="3796" width="15.140625" style="2" customWidth="1"/>
    <col min="3797" max="3797" width="12" style="2" customWidth="1"/>
    <col min="3798" max="3798" width="11.42578125" style="2" customWidth="1"/>
    <col min="3799" max="3799" width="8.140625" style="2" customWidth="1"/>
    <col min="3800" max="4044" width="11.42578125" style="2"/>
    <col min="4045" max="4046" width="1.7109375" style="2" customWidth="1"/>
    <col min="4047" max="4047" width="26.5703125" style="2" customWidth="1"/>
    <col min="4048" max="4048" width="12.28515625" style="2" customWidth="1"/>
    <col min="4049" max="4049" width="10.85546875" style="2" customWidth="1"/>
    <col min="4050" max="4050" width="11" style="2" customWidth="1"/>
    <col min="4051" max="4051" width="8.85546875" style="2" customWidth="1"/>
    <col min="4052" max="4052" width="15.140625" style="2" customWidth="1"/>
    <col min="4053" max="4053" width="12" style="2" customWidth="1"/>
    <col min="4054" max="4054" width="11.42578125" style="2" customWidth="1"/>
    <col min="4055" max="4055" width="8.140625" style="2" customWidth="1"/>
    <col min="4056" max="4300" width="11.42578125" style="2"/>
    <col min="4301" max="4302" width="1.7109375" style="2" customWidth="1"/>
    <col min="4303" max="4303" width="26.5703125" style="2" customWidth="1"/>
    <col min="4304" max="4304" width="12.28515625" style="2" customWidth="1"/>
    <col min="4305" max="4305" width="10.85546875" style="2" customWidth="1"/>
    <col min="4306" max="4306" width="11" style="2" customWidth="1"/>
    <col min="4307" max="4307" width="8.85546875" style="2" customWidth="1"/>
    <col min="4308" max="4308" width="15.140625" style="2" customWidth="1"/>
    <col min="4309" max="4309" width="12" style="2" customWidth="1"/>
    <col min="4310" max="4310" width="11.42578125" style="2" customWidth="1"/>
    <col min="4311" max="4311" width="8.140625" style="2" customWidth="1"/>
    <col min="4312" max="4556" width="11.42578125" style="2"/>
    <col min="4557" max="4558" width="1.7109375" style="2" customWidth="1"/>
    <col min="4559" max="4559" width="26.5703125" style="2" customWidth="1"/>
    <col min="4560" max="4560" width="12.28515625" style="2" customWidth="1"/>
    <col min="4561" max="4561" width="10.85546875" style="2" customWidth="1"/>
    <col min="4562" max="4562" width="11" style="2" customWidth="1"/>
    <col min="4563" max="4563" width="8.85546875" style="2" customWidth="1"/>
    <col min="4564" max="4564" width="15.140625" style="2" customWidth="1"/>
    <col min="4565" max="4565" width="12" style="2" customWidth="1"/>
    <col min="4566" max="4566" width="11.42578125" style="2" customWidth="1"/>
    <col min="4567" max="4567" width="8.140625" style="2" customWidth="1"/>
    <col min="4568" max="4812" width="11.42578125" style="2"/>
    <col min="4813" max="4814" width="1.7109375" style="2" customWidth="1"/>
    <col min="4815" max="4815" width="26.5703125" style="2" customWidth="1"/>
    <col min="4816" max="4816" width="12.28515625" style="2" customWidth="1"/>
    <col min="4817" max="4817" width="10.85546875" style="2" customWidth="1"/>
    <col min="4818" max="4818" width="11" style="2" customWidth="1"/>
    <col min="4819" max="4819" width="8.85546875" style="2" customWidth="1"/>
    <col min="4820" max="4820" width="15.140625" style="2" customWidth="1"/>
    <col min="4821" max="4821" width="12" style="2" customWidth="1"/>
    <col min="4822" max="4822" width="11.42578125" style="2" customWidth="1"/>
    <col min="4823" max="4823" width="8.140625" style="2" customWidth="1"/>
    <col min="4824" max="5068" width="11.42578125" style="2"/>
    <col min="5069" max="5070" width="1.7109375" style="2" customWidth="1"/>
    <col min="5071" max="5071" width="26.5703125" style="2" customWidth="1"/>
    <col min="5072" max="5072" width="12.28515625" style="2" customWidth="1"/>
    <col min="5073" max="5073" width="10.85546875" style="2" customWidth="1"/>
    <col min="5074" max="5074" width="11" style="2" customWidth="1"/>
    <col min="5075" max="5075" width="8.85546875" style="2" customWidth="1"/>
    <col min="5076" max="5076" width="15.140625" style="2" customWidth="1"/>
    <col min="5077" max="5077" width="12" style="2" customWidth="1"/>
    <col min="5078" max="5078" width="11.42578125" style="2" customWidth="1"/>
    <col min="5079" max="5079" width="8.140625" style="2" customWidth="1"/>
    <col min="5080" max="5324" width="11.42578125" style="2"/>
    <col min="5325" max="5326" width="1.7109375" style="2" customWidth="1"/>
    <col min="5327" max="5327" width="26.5703125" style="2" customWidth="1"/>
    <col min="5328" max="5328" width="12.28515625" style="2" customWidth="1"/>
    <col min="5329" max="5329" width="10.85546875" style="2" customWidth="1"/>
    <col min="5330" max="5330" width="11" style="2" customWidth="1"/>
    <col min="5331" max="5331" width="8.85546875" style="2" customWidth="1"/>
    <col min="5332" max="5332" width="15.140625" style="2" customWidth="1"/>
    <col min="5333" max="5333" width="12" style="2" customWidth="1"/>
    <col min="5334" max="5334" width="11.42578125" style="2" customWidth="1"/>
    <col min="5335" max="5335" width="8.140625" style="2" customWidth="1"/>
    <col min="5336" max="5580" width="11.42578125" style="2"/>
    <col min="5581" max="5582" width="1.7109375" style="2" customWidth="1"/>
    <col min="5583" max="5583" width="26.5703125" style="2" customWidth="1"/>
    <col min="5584" max="5584" width="12.28515625" style="2" customWidth="1"/>
    <col min="5585" max="5585" width="10.85546875" style="2" customWidth="1"/>
    <col min="5586" max="5586" width="11" style="2" customWidth="1"/>
    <col min="5587" max="5587" width="8.85546875" style="2" customWidth="1"/>
    <col min="5588" max="5588" width="15.140625" style="2" customWidth="1"/>
    <col min="5589" max="5589" width="12" style="2" customWidth="1"/>
    <col min="5590" max="5590" width="11.42578125" style="2" customWidth="1"/>
    <col min="5591" max="5591" width="8.140625" style="2" customWidth="1"/>
    <col min="5592" max="5836" width="11.42578125" style="2"/>
    <col min="5837" max="5838" width="1.7109375" style="2" customWidth="1"/>
    <col min="5839" max="5839" width="26.5703125" style="2" customWidth="1"/>
    <col min="5840" max="5840" width="12.28515625" style="2" customWidth="1"/>
    <col min="5841" max="5841" width="10.85546875" style="2" customWidth="1"/>
    <col min="5842" max="5842" width="11" style="2" customWidth="1"/>
    <col min="5843" max="5843" width="8.85546875" style="2" customWidth="1"/>
    <col min="5844" max="5844" width="15.140625" style="2" customWidth="1"/>
    <col min="5845" max="5845" width="12" style="2" customWidth="1"/>
    <col min="5846" max="5846" width="11.42578125" style="2" customWidth="1"/>
    <col min="5847" max="5847" width="8.140625" style="2" customWidth="1"/>
    <col min="5848" max="6092" width="11.42578125" style="2"/>
    <col min="6093" max="6094" width="1.7109375" style="2" customWidth="1"/>
    <col min="6095" max="6095" width="26.5703125" style="2" customWidth="1"/>
    <col min="6096" max="6096" width="12.28515625" style="2" customWidth="1"/>
    <col min="6097" max="6097" width="10.85546875" style="2" customWidth="1"/>
    <col min="6098" max="6098" width="11" style="2" customWidth="1"/>
    <col min="6099" max="6099" width="8.85546875" style="2" customWidth="1"/>
    <col min="6100" max="6100" width="15.140625" style="2" customWidth="1"/>
    <col min="6101" max="6101" width="12" style="2" customWidth="1"/>
    <col min="6102" max="6102" width="11.42578125" style="2" customWidth="1"/>
    <col min="6103" max="6103" width="8.140625" style="2" customWidth="1"/>
    <col min="6104" max="6348" width="11.42578125" style="2"/>
    <col min="6349" max="6350" width="1.7109375" style="2" customWidth="1"/>
    <col min="6351" max="6351" width="26.5703125" style="2" customWidth="1"/>
    <col min="6352" max="6352" width="12.28515625" style="2" customWidth="1"/>
    <col min="6353" max="6353" width="10.85546875" style="2" customWidth="1"/>
    <col min="6354" max="6354" width="11" style="2" customWidth="1"/>
    <col min="6355" max="6355" width="8.85546875" style="2" customWidth="1"/>
    <col min="6356" max="6356" width="15.140625" style="2" customWidth="1"/>
    <col min="6357" max="6357" width="12" style="2" customWidth="1"/>
    <col min="6358" max="6358" width="11.42578125" style="2" customWidth="1"/>
    <col min="6359" max="6359" width="8.140625" style="2" customWidth="1"/>
    <col min="6360" max="6604" width="11.42578125" style="2"/>
    <col min="6605" max="6606" width="1.7109375" style="2" customWidth="1"/>
    <col min="6607" max="6607" width="26.5703125" style="2" customWidth="1"/>
    <col min="6608" max="6608" width="12.28515625" style="2" customWidth="1"/>
    <col min="6609" max="6609" width="10.85546875" style="2" customWidth="1"/>
    <col min="6610" max="6610" width="11" style="2" customWidth="1"/>
    <col min="6611" max="6611" width="8.85546875" style="2" customWidth="1"/>
    <col min="6612" max="6612" width="15.140625" style="2" customWidth="1"/>
    <col min="6613" max="6613" width="12" style="2" customWidth="1"/>
    <col min="6614" max="6614" width="11.42578125" style="2" customWidth="1"/>
    <col min="6615" max="6615" width="8.140625" style="2" customWidth="1"/>
    <col min="6616" max="6860" width="11.42578125" style="2"/>
    <col min="6861" max="6862" width="1.7109375" style="2" customWidth="1"/>
    <col min="6863" max="6863" width="26.5703125" style="2" customWidth="1"/>
    <col min="6864" max="6864" width="12.28515625" style="2" customWidth="1"/>
    <col min="6865" max="6865" width="10.85546875" style="2" customWidth="1"/>
    <col min="6866" max="6866" width="11" style="2" customWidth="1"/>
    <col min="6867" max="6867" width="8.85546875" style="2" customWidth="1"/>
    <col min="6868" max="6868" width="15.140625" style="2" customWidth="1"/>
    <col min="6869" max="6869" width="12" style="2" customWidth="1"/>
    <col min="6870" max="6870" width="11.42578125" style="2" customWidth="1"/>
    <col min="6871" max="6871" width="8.140625" style="2" customWidth="1"/>
    <col min="6872" max="7116" width="11.42578125" style="2"/>
    <col min="7117" max="7118" width="1.7109375" style="2" customWidth="1"/>
    <col min="7119" max="7119" width="26.5703125" style="2" customWidth="1"/>
    <col min="7120" max="7120" width="12.28515625" style="2" customWidth="1"/>
    <col min="7121" max="7121" width="10.85546875" style="2" customWidth="1"/>
    <col min="7122" max="7122" width="11" style="2" customWidth="1"/>
    <col min="7123" max="7123" width="8.85546875" style="2" customWidth="1"/>
    <col min="7124" max="7124" width="15.140625" style="2" customWidth="1"/>
    <col min="7125" max="7125" width="12" style="2" customWidth="1"/>
    <col min="7126" max="7126" width="11.42578125" style="2" customWidth="1"/>
    <col min="7127" max="7127" width="8.140625" style="2" customWidth="1"/>
    <col min="7128" max="7372" width="11.42578125" style="2"/>
    <col min="7373" max="7374" width="1.7109375" style="2" customWidth="1"/>
    <col min="7375" max="7375" width="26.5703125" style="2" customWidth="1"/>
    <col min="7376" max="7376" width="12.28515625" style="2" customWidth="1"/>
    <col min="7377" max="7377" width="10.85546875" style="2" customWidth="1"/>
    <col min="7378" max="7378" width="11" style="2" customWidth="1"/>
    <col min="7379" max="7379" width="8.85546875" style="2" customWidth="1"/>
    <col min="7380" max="7380" width="15.140625" style="2" customWidth="1"/>
    <col min="7381" max="7381" width="12" style="2" customWidth="1"/>
    <col min="7382" max="7382" width="11.42578125" style="2" customWidth="1"/>
    <col min="7383" max="7383" width="8.140625" style="2" customWidth="1"/>
    <col min="7384" max="7628" width="11.42578125" style="2"/>
    <col min="7629" max="7630" width="1.7109375" style="2" customWidth="1"/>
    <col min="7631" max="7631" width="26.5703125" style="2" customWidth="1"/>
    <col min="7632" max="7632" width="12.28515625" style="2" customWidth="1"/>
    <col min="7633" max="7633" width="10.85546875" style="2" customWidth="1"/>
    <col min="7634" max="7634" width="11" style="2" customWidth="1"/>
    <col min="7635" max="7635" width="8.85546875" style="2" customWidth="1"/>
    <col min="7636" max="7636" width="15.140625" style="2" customWidth="1"/>
    <col min="7637" max="7637" width="12" style="2" customWidth="1"/>
    <col min="7638" max="7638" width="11.42578125" style="2" customWidth="1"/>
    <col min="7639" max="7639" width="8.140625" style="2" customWidth="1"/>
    <col min="7640" max="7884" width="11.42578125" style="2"/>
    <col min="7885" max="7886" width="1.7109375" style="2" customWidth="1"/>
    <col min="7887" max="7887" width="26.5703125" style="2" customWidth="1"/>
    <col min="7888" max="7888" width="12.28515625" style="2" customWidth="1"/>
    <col min="7889" max="7889" width="10.85546875" style="2" customWidth="1"/>
    <col min="7890" max="7890" width="11" style="2" customWidth="1"/>
    <col min="7891" max="7891" width="8.85546875" style="2" customWidth="1"/>
    <col min="7892" max="7892" width="15.140625" style="2" customWidth="1"/>
    <col min="7893" max="7893" width="12" style="2" customWidth="1"/>
    <col min="7894" max="7894" width="11.42578125" style="2" customWidth="1"/>
    <col min="7895" max="7895" width="8.140625" style="2" customWidth="1"/>
    <col min="7896" max="8140" width="11.42578125" style="2"/>
    <col min="8141" max="8142" width="1.7109375" style="2" customWidth="1"/>
    <col min="8143" max="8143" width="26.5703125" style="2" customWidth="1"/>
    <col min="8144" max="8144" width="12.28515625" style="2" customWidth="1"/>
    <col min="8145" max="8145" width="10.85546875" style="2" customWidth="1"/>
    <col min="8146" max="8146" width="11" style="2" customWidth="1"/>
    <col min="8147" max="8147" width="8.85546875" style="2" customWidth="1"/>
    <col min="8148" max="8148" width="15.140625" style="2" customWidth="1"/>
    <col min="8149" max="8149" width="12" style="2" customWidth="1"/>
    <col min="8150" max="8150" width="11.42578125" style="2" customWidth="1"/>
    <col min="8151" max="8151" width="8.140625" style="2" customWidth="1"/>
    <col min="8152" max="8396" width="11.42578125" style="2"/>
    <col min="8397" max="8398" width="1.7109375" style="2" customWidth="1"/>
    <col min="8399" max="8399" width="26.5703125" style="2" customWidth="1"/>
    <col min="8400" max="8400" width="12.28515625" style="2" customWidth="1"/>
    <col min="8401" max="8401" width="10.85546875" style="2" customWidth="1"/>
    <col min="8402" max="8402" width="11" style="2" customWidth="1"/>
    <col min="8403" max="8403" width="8.85546875" style="2" customWidth="1"/>
    <col min="8404" max="8404" width="15.140625" style="2" customWidth="1"/>
    <col min="8405" max="8405" width="12" style="2" customWidth="1"/>
    <col min="8406" max="8406" width="11.42578125" style="2" customWidth="1"/>
    <col min="8407" max="8407" width="8.140625" style="2" customWidth="1"/>
    <col min="8408" max="8652" width="11.42578125" style="2"/>
    <col min="8653" max="8654" width="1.7109375" style="2" customWidth="1"/>
    <col min="8655" max="8655" width="26.5703125" style="2" customWidth="1"/>
    <col min="8656" max="8656" width="12.28515625" style="2" customWidth="1"/>
    <col min="8657" max="8657" width="10.85546875" style="2" customWidth="1"/>
    <col min="8658" max="8658" width="11" style="2" customWidth="1"/>
    <col min="8659" max="8659" width="8.85546875" style="2" customWidth="1"/>
    <col min="8660" max="8660" width="15.140625" style="2" customWidth="1"/>
    <col min="8661" max="8661" width="12" style="2" customWidth="1"/>
    <col min="8662" max="8662" width="11.42578125" style="2" customWidth="1"/>
    <col min="8663" max="8663" width="8.140625" style="2" customWidth="1"/>
    <col min="8664" max="8908" width="11.42578125" style="2"/>
    <col min="8909" max="8910" width="1.7109375" style="2" customWidth="1"/>
    <col min="8911" max="8911" width="26.5703125" style="2" customWidth="1"/>
    <col min="8912" max="8912" width="12.28515625" style="2" customWidth="1"/>
    <col min="8913" max="8913" width="10.85546875" style="2" customWidth="1"/>
    <col min="8914" max="8914" width="11" style="2" customWidth="1"/>
    <col min="8915" max="8915" width="8.85546875" style="2" customWidth="1"/>
    <col min="8916" max="8916" width="15.140625" style="2" customWidth="1"/>
    <col min="8917" max="8917" width="12" style="2" customWidth="1"/>
    <col min="8918" max="8918" width="11.42578125" style="2" customWidth="1"/>
    <col min="8919" max="8919" width="8.140625" style="2" customWidth="1"/>
    <col min="8920" max="9164" width="11.42578125" style="2"/>
    <col min="9165" max="9166" width="1.7109375" style="2" customWidth="1"/>
    <col min="9167" max="9167" width="26.5703125" style="2" customWidth="1"/>
    <col min="9168" max="9168" width="12.28515625" style="2" customWidth="1"/>
    <col min="9169" max="9169" width="10.85546875" style="2" customWidth="1"/>
    <col min="9170" max="9170" width="11" style="2" customWidth="1"/>
    <col min="9171" max="9171" width="8.85546875" style="2" customWidth="1"/>
    <col min="9172" max="9172" width="15.140625" style="2" customWidth="1"/>
    <col min="9173" max="9173" width="12" style="2" customWidth="1"/>
    <col min="9174" max="9174" width="11.42578125" style="2" customWidth="1"/>
    <col min="9175" max="9175" width="8.140625" style="2" customWidth="1"/>
    <col min="9176" max="9420" width="11.42578125" style="2"/>
    <col min="9421" max="9422" width="1.7109375" style="2" customWidth="1"/>
    <col min="9423" max="9423" width="26.5703125" style="2" customWidth="1"/>
    <col min="9424" max="9424" width="12.28515625" style="2" customWidth="1"/>
    <col min="9425" max="9425" width="10.85546875" style="2" customWidth="1"/>
    <col min="9426" max="9426" width="11" style="2" customWidth="1"/>
    <col min="9427" max="9427" width="8.85546875" style="2" customWidth="1"/>
    <col min="9428" max="9428" width="15.140625" style="2" customWidth="1"/>
    <col min="9429" max="9429" width="12" style="2" customWidth="1"/>
    <col min="9430" max="9430" width="11.42578125" style="2" customWidth="1"/>
    <col min="9431" max="9431" width="8.140625" style="2" customWidth="1"/>
    <col min="9432" max="9676" width="11.42578125" style="2"/>
    <col min="9677" max="9678" width="1.7109375" style="2" customWidth="1"/>
    <col min="9679" max="9679" width="26.5703125" style="2" customWidth="1"/>
    <col min="9680" max="9680" width="12.28515625" style="2" customWidth="1"/>
    <col min="9681" max="9681" width="10.85546875" style="2" customWidth="1"/>
    <col min="9682" max="9682" width="11" style="2" customWidth="1"/>
    <col min="9683" max="9683" width="8.85546875" style="2" customWidth="1"/>
    <col min="9684" max="9684" width="15.140625" style="2" customWidth="1"/>
    <col min="9685" max="9685" width="12" style="2" customWidth="1"/>
    <col min="9686" max="9686" width="11.42578125" style="2" customWidth="1"/>
    <col min="9687" max="9687" width="8.140625" style="2" customWidth="1"/>
    <col min="9688" max="9932" width="11.42578125" style="2"/>
    <col min="9933" max="9934" width="1.7109375" style="2" customWidth="1"/>
    <col min="9935" max="9935" width="26.5703125" style="2" customWidth="1"/>
    <col min="9936" max="9936" width="12.28515625" style="2" customWidth="1"/>
    <col min="9937" max="9937" width="10.85546875" style="2" customWidth="1"/>
    <col min="9938" max="9938" width="11" style="2" customWidth="1"/>
    <col min="9939" max="9939" width="8.85546875" style="2" customWidth="1"/>
    <col min="9940" max="9940" width="15.140625" style="2" customWidth="1"/>
    <col min="9941" max="9941" width="12" style="2" customWidth="1"/>
    <col min="9942" max="9942" width="11.42578125" style="2" customWidth="1"/>
    <col min="9943" max="9943" width="8.140625" style="2" customWidth="1"/>
    <col min="9944" max="10188" width="11.42578125" style="2"/>
    <col min="10189" max="10190" width="1.7109375" style="2" customWidth="1"/>
    <col min="10191" max="10191" width="26.5703125" style="2" customWidth="1"/>
    <col min="10192" max="10192" width="12.28515625" style="2" customWidth="1"/>
    <col min="10193" max="10193" width="10.85546875" style="2" customWidth="1"/>
    <col min="10194" max="10194" width="11" style="2" customWidth="1"/>
    <col min="10195" max="10195" width="8.85546875" style="2" customWidth="1"/>
    <col min="10196" max="10196" width="15.140625" style="2" customWidth="1"/>
    <col min="10197" max="10197" width="12" style="2" customWidth="1"/>
    <col min="10198" max="10198" width="11.42578125" style="2" customWidth="1"/>
    <col min="10199" max="10199" width="8.140625" style="2" customWidth="1"/>
    <col min="10200" max="10444" width="11.42578125" style="2"/>
    <col min="10445" max="10446" width="1.7109375" style="2" customWidth="1"/>
    <col min="10447" max="10447" width="26.5703125" style="2" customWidth="1"/>
    <col min="10448" max="10448" width="12.28515625" style="2" customWidth="1"/>
    <col min="10449" max="10449" width="10.85546875" style="2" customWidth="1"/>
    <col min="10450" max="10450" width="11" style="2" customWidth="1"/>
    <col min="10451" max="10451" width="8.85546875" style="2" customWidth="1"/>
    <col min="10452" max="10452" width="15.140625" style="2" customWidth="1"/>
    <col min="10453" max="10453" width="12" style="2" customWidth="1"/>
    <col min="10454" max="10454" width="11.42578125" style="2" customWidth="1"/>
    <col min="10455" max="10455" width="8.140625" style="2" customWidth="1"/>
    <col min="10456" max="10700" width="11.42578125" style="2"/>
    <col min="10701" max="10702" width="1.7109375" style="2" customWidth="1"/>
    <col min="10703" max="10703" width="26.5703125" style="2" customWidth="1"/>
    <col min="10704" max="10704" width="12.28515625" style="2" customWidth="1"/>
    <col min="10705" max="10705" width="10.85546875" style="2" customWidth="1"/>
    <col min="10706" max="10706" width="11" style="2" customWidth="1"/>
    <col min="10707" max="10707" width="8.85546875" style="2" customWidth="1"/>
    <col min="10708" max="10708" width="15.140625" style="2" customWidth="1"/>
    <col min="10709" max="10709" width="12" style="2" customWidth="1"/>
    <col min="10710" max="10710" width="11.42578125" style="2" customWidth="1"/>
    <col min="10711" max="10711" width="8.140625" style="2" customWidth="1"/>
    <col min="10712" max="10956" width="11.42578125" style="2"/>
    <col min="10957" max="10958" width="1.7109375" style="2" customWidth="1"/>
    <col min="10959" max="10959" width="26.5703125" style="2" customWidth="1"/>
    <col min="10960" max="10960" width="12.28515625" style="2" customWidth="1"/>
    <col min="10961" max="10961" width="10.85546875" style="2" customWidth="1"/>
    <col min="10962" max="10962" width="11" style="2" customWidth="1"/>
    <col min="10963" max="10963" width="8.85546875" style="2" customWidth="1"/>
    <col min="10964" max="10964" width="15.140625" style="2" customWidth="1"/>
    <col min="10965" max="10965" width="12" style="2" customWidth="1"/>
    <col min="10966" max="10966" width="11.42578125" style="2" customWidth="1"/>
    <col min="10967" max="10967" width="8.140625" style="2" customWidth="1"/>
    <col min="10968" max="11212" width="11.42578125" style="2"/>
    <col min="11213" max="11214" width="1.7109375" style="2" customWidth="1"/>
    <col min="11215" max="11215" width="26.5703125" style="2" customWidth="1"/>
    <col min="11216" max="11216" width="12.28515625" style="2" customWidth="1"/>
    <col min="11217" max="11217" width="10.85546875" style="2" customWidth="1"/>
    <col min="11218" max="11218" width="11" style="2" customWidth="1"/>
    <col min="11219" max="11219" width="8.85546875" style="2" customWidth="1"/>
    <col min="11220" max="11220" width="15.140625" style="2" customWidth="1"/>
    <col min="11221" max="11221" width="12" style="2" customWidth="1"/>
    <col min="11222" max="11222" width="11.42578125" style="2" customWidth="1"/>
    <col min="11223" max="11223" width="8.140625" style="2" customWidth="1"/>
    <col min="11224" max="11468" width="11.42578125" style="2"/>
    <col min="11469" max="11470" width="1.7109375" style="2" customWidth="1"/>
    <col min="11471" max="11471" width="26.5703125" style="2" customWidth="1"/>
    <col min="11472" max="11472" width="12.28515625" style="2" customWidth="1"/>
    <col min="11473" max="11473" width="10.85546875" style="2" customWidth="1"/>
    <col min="11474" max="11474" width="11" style="2" customWidth="1"/>
    <col min="11475" max="11475" width="8.85546875" style="2" customWidth="1"/>
    <col min="11476" max="11476" width="15.140625" style="2" customWidth="1"/>
    <col min="11477" max="11477" width="12" style="2" customWidth="1"/>
    <col min="11478" max="11478" width="11.42578125" style="2" customWidth="1"/>
    <col min="11479" max="11479" width="8.140625" style="2" customWidth="1"/>
    <col min="11480" max="11724" width="11.42578125" style="2"/>
    <col min="11725" max="11726" width="1.7109375" style="2" customWidth="1"/>
    <col min="11727" max="11727" width="26.5703125" style="2" customWidth="1"/>
    <col min="11728" max="11728" width="12.28515625" style="2" customWidth="1"/>
    <col min="11729" max="11729" width="10.85546875" style="2" customWidth="1"/>
    <col min="11730" max="11730" width="11" style="2" customWidth="1"/>
    <col min="11731" max="11731" width="8.85546875" style="2" customWidth="1"/>
    <col min="11732" max="11732" width="15.140625" style="2" customWidth="1"/>
    <col min="11733" max="11733" width="12" style="2" customWidth="1"/>
    <col min="11734" max="11734" width="11.42578125" style="2" customWidth="1"/>
    <col min="11735" max="11735" width="8.140625" style="2" customWidth="1"/>
    <col min="11736" max="11980" width="11.42578125" style="2"/>
    <col min="11981" max="11982" width="1.7109375" style="2" customWidth="1"/>
    <col min="11983" max="11983" width="26.5703125" style="2" customWidth="1"/>
    <col min="11984" max="11984" width="12.28515625" style="2" customWidth="1"/>
    <col min="11985" max="11985" width="10.85546875" style="2" customWidth="1"/>
    <col min="11986" max="11986" width="11" style="2" customWidth="1"/>
    <col min="11987" max="11987" width="8.85546875" style="2" customWidth="1"/>
    <col min="11988" max="11988" width="15.140625" style="2" customWidth="1"/>
    <col min="11989" max="11989" width="12" style="2" customWidth="1"/>
    <col min="11990" max="11990" width="11.42578125" style="2" customWidth="1"/>
    <col min="11991" max="11991" width="8.140625" style="2" customWidth="1"/>
    <col min="11992" max="12236" width="11.42578125" style="2"/>
    <col min="12237" max="12238" width="1.7109375" style="2" customWidth="1"/>
    <col min="12239" max="12239" width="26.5703125" style="2" customWidth="1"/>
    <col min="12240" max="12240" width="12.28515625" style="2" customWidth="1"/>
    <col min="12241" max="12241" width="10.85546875" style="2" customWidth="1"/>
    <col min="12242" max="12242" width="11" style="2" customWidth="1"/>
    <col min="12243" max="12243" width="8.85546875" style="2" customWidth="1"/>
    <col min="12244" max="12244" width="15.140625" style="2" customWidth="1"/>
    <col min="12245" max="12245" width="12" style="2" customWidth="1"/>
    <col min="12246" max="12246" width="11.42578125" style="2" customWidth="1"/>
    <col min="12247" max="12247" width="8.140625" style="2" customWidth="1"/>
    <col min="12248" max="12492" width="11.42578125" style="2"/>
    <col min="12493" max="12494" width="1.7109375" style="2" customWidth="1"/>
    <col min="12495" max="12495" width="26.5703125" style="2" customWidth="1"/>
    <col min="12496" max="12496" width="12.28515625" style="2" customWidth="1"/>
    <col min="12497" max="12497" width="10.85546875" style="2" customWidth="1"/>
    <col min="12498" max="12498" width="11" style="2" customWidth="1"/>
    <col min="12499" max="12499" width="8.85546875" style="2" customWidth="1"/>
    <col min="12500" max="12500" width="15.140625" style="2" customWidth="1"/>
    <col min="12501" max="12501" width="12" style="2" customWidth="1"/>
    <col min="12502" max="12502" width="11.42578125" style="2" customWidth="1"/>
    <col min="12503" max="12503" width="8.140625" style="2" customWidth="1"/>
    <col min="12504" max="12748" width="11.42578125" style="2"/>
    <col min="12749" max="12750" width="1.7109375" style="2" customWidth="1"/>
    <col min="12751" max="12751" width="26.5703125" style="2" customWidth="1"/>
    <col min="12752" max="12752" width="12.28515625" style="2" customWidth="1"/>
    <col min="12753" max="12753" width="10.85546875" style="2" customWidth="1"/>
    <col min="12754" max="12754" width="11" style="2" customWidth="1"/>
    <col min="12755" max="12755" width="8.85546875" style="2" customWidth="1"/>
    <col min="12756" max="12756" width="15.140625" style="2" customWidth="1"/>
    <col min="12757" max="12757" width="12" style="2" customWidth="1"/>
    <col min="12758" max="12758" width="11.42578125" style="2" customWidth="1"/>
    <col min="12759" max="12759" width="8.140625" style="2" customWidth="1"/>
    <col min="12760" max="13004" width="11.42578125" style="2"/>
    <col min="13005" max="13006" width="1.7109375" style="2" customWidth="1"/>
    <col min="13007" max="13007" width="26.5703125" style="2" customWidth="1"/>
    <col min="13008" max="13008" width="12.28515625" style="2" customWidth="1"/>
    <col min="13009" max="13009" width="10.85546875" style="2" customWidth="1"/>
    <col min="13010" max="13010" width="11" style="2" customWidth="1"/>
    <col min="13011" max="13011" width="8.85546875" style="2" customWidth="1"/>
    <col min="13012" max="13012" width="15.140625" style="2" customWidth="1"/>
    <col min="13013" max="13013" width="12" style="2" customWidth="1"/>
    <col min="13014" max="13014" width="11.42578125" style="2" customWidth="1"/>
    <col min="13015" max="13015" width="8.140625" style="2" customWidth="1"/>
    <col min="13016" max="13260" width="11.42578125" style="2"/>
    <col min="13261" max="13262" width="1.7109375" style="2" customWidth="1"/>
    <col min="13263" max="13263" width="26.5703125" style="2" customWidth="1"/>
    <col min="13264" max="13264" width="12.28515625" style="2" customWidth="1"/>
    <col min="13265" max="13265" width="10.85546875" style="2" customWidth="1"/>
    <col min="13266" max="13266" width="11" style="2" customWidth="1"/>
    <col min="13267" max="13267" width="8.85546875" style="2" customWidth="1"/>
    <col min="13268" max="13268" width="15.140625" style="2" customWidth="1"/>
    <col min="13269" max="13269" width="12" style="2" customWidth="1"/>
    <col min="13270" max="13270" width="11.42578125" style="2" customWidth="1"/>
    <col min="13271" max="13271" width="8.140625" style="2" customWidth="1"/>
    <col min="13272" max="13516" width="11.42578125" style="2"/>
    <col min="13517" max="13518" width="1.7109375" style="2" customWidth="1"/>
    <col min="13519" max="13519" width="26.5703125" style="2" customWidth="1"/>
    <col min="13520" max="13520" width="12.28515625" style="2" customWidth="1"/>
    <col min="13521" max="13521" width="10.85546875" style="2" customWidth="1"/>
    <col min="13522" max="13522" width="11" style="2" customWidth="1"/>
    <col min="13523" max="13523" width="8.85546875" style="2" customWidth="1"/>
    <col min="13524" max="13524" width="15.140625" style="2" customWidth="1"/>
    <col min="13525" max="13525" width="12" style="2" customWidth="1"/>
    <col min="13526" max="13526" width="11.42578125" style="2" customWidth="1"/>
    <col min="13527" max="13527" width="8.140625" style="2" customWidth="1"/>
    <col min="13528" max="13772" width="11.42578125" style="2"/>
    <col min="13773" max="13774" width="1.7109375" style="2" customWidth="1"/>
    <col min="13775" max="13775" width="26.5703125" style="2" customWidth="1"/>
    <col min="13776" max="13776" width="12.28515625" style="2" customWidth="1"/>
    <col min="13777" max="13777" width="10.85546875" style="2" customWidth="1"/>
    <col min="13778" max="13778" width="11" style="2" customWidth="1"/>
    <col min="13779" max="13779" width="8.85546875" style="2" customWidth="1"/>
    <col min="13780" max="13780" width="15.140625" style="2" customWidth="1"/>
    <col min="13781" max="13781" width="12" style="2" customWidth="1"/>
    <col min="13782" max="13782" width="11.42578125" style="2" customWidth="1"/>
    <col min="13783" max="13783" width="8.140625" style="2" customWidth="1"/>
    <col min="13784" max="14028" width="11.42578125" style="2"/>
    <col min="14029" max="14030" width="1.7109375" style="2" customWidth="1"/>
    <col min="14031" max="14031" width="26.5703125" style="2" customWidth="1"/>
    <col min="14032" max="14032" width="12.28515625" style="2" customWidth="1"/>
    <col min="14033" max="14033" width="10.85546875" style="2" customWidth="1"/>
    <col min="14034" max="14034" width="11" style="2" customWidth="1"/>
    <col min="14035" max="14035" width="8.85546875" style="2" customWidth="1"/>
    <col min="14036" max="14036" width="15.140625" style="2" customWidth="1"/>
    <col min="14037" max="14037" width="12" style="2" customWidth="1"/>
    <col min="14038" max="14038" width="11.42578125" style="2" customWidth="1"/>
    <col min="14039" max="14039" width="8.140625" style="2" customWidth="1"/>
    <col min="14040" max="14284" width="11.42578125" style="2"/>
    <col min="14285" max="14286" width="1.7109375" style="2" customWidth="1"/>
    <col min="14287" max="14287" width="26.5703125" style="2" customWidth="1"/>
    <col min="14288" max="14288" width="12.28515625" style="2" customWidth="1"/>
    <col min="14289" max="14289" width="10.85546875" style="2" customWidth="1"/>
    <col min="14290" max="14290" width="11" style="2" customWidth="1"/>
    <col min="14291" max="14291" width="8.85546875" style="2" customWidth="1"/>
    <col min="14292" max="14292" width="15.140625" style="2" customWidth="1"/>
    <col min="14293" max="14293" width="12" style="2" customWidth="1"/>
    <col min="14294" max="14294" width="11.42578125" style="2" customWidth="1"/>
    <col min="14295" max="14295" width="8.140625" style="2" customWidth="1"/>
    <col min="14296" max="14540" width="11.42578125" style="2"/>
    <col min="14541" max="14542" width="1.7109375" style="2" customWidth="1"/>
    <col min="14543" max="14543" width="26.5703125" style="2" customWidth="1"/>
    <col min="14544" max="14544" width="12.28515625" style="2" customWidth="1"/>
    <col min="14545" max="14545" width="10.85546875" style="2" customWidth="1"/>
    <col min="14546" max="14546" width="11" style="2" customWidth="1"/>
    <col min="14547" max="14547" width="8.85546875" style="2" customWidth="1"/>
    <col min="14548" max="14548" width="15.140625" style="2" customWidth="1"/>
    <col min="14549" max="14549" width="12" style="2" customWidth="1"/>
    <col min="14550" max="14550" width="11.42578125" style="2" customWidth="1"/>
    <col min="14551" max="14551" width="8.140625" style="2" customWidth="1"/>
    <col min="14552" max="14796" width="11.42578125" style="2"/>
    <col min="14797" max="14798" width="1.7109375" style="2" customWidth="1"/>
    <col min="14799" max="14799" width="26.5703125" style="2" customWidth="1"/>
    <col min="14800" max="14800" width="12.28515625" style="2" customWidth="1"/>
    <col min="14801" max="14801" width="10.85546875" style="2" customWidth="1"/>
    <col min="14802" max="14802" width="11" style="2" customWidth="1"/>
    <col min="14803" max="14803" width="8.85546875" style="2" customWidth="1"/>
    <col min="14804" max="14804" width="15.140625" style="2" customWidth="1"/>
    <col min="14805" max="14805" width="12" style="2" customWidth="1"/>
    <col min="14806" max="14806" width="11.42578125" style="2" customWidth="1"/>
    <col min="14807" max="14807" width="8.140625" style="2" customWidth="1"/>
    <col min="14808" max="15052" width="11.42578125" style="2"/>
    <col min="15053" max="15054" width="1.7109375" style="2" customWidth="1"/>
    <col min="15055" max="15055" width="26.5703125" style="2" customWidth="1"/>
    <col min="15056" max="15056" width="12.28515625" style="2" customWidth="1"/>
    <col min="15057" max="15057" width="10.85546875" style="2" customWidth="1"/>
    <col min="15058" max="15058" width="11" style="2" customWidth="1"/>
    <col min="15059" max="15059" width="8.85546875" style="2" customWidth="1"/>
    <col min="15060" max="15060" width="15.140625" style="2" customWidth="1"/>
    <col min="15061" max="15061" width="12" style="2" customWidth="1"/>
    <col min="15062" max="15062" width="11.42578125" style="2" customWidth="1"/>
    <col min="15063" max="15063" width="8.140625" style="2" customWidth="1"/>
    <col min="15064" max="15308" width="11.42578125" style="2"/>
    <col min="15309" max="15310" width="1.7109375" style="2" customWidth="1"/>
    <col min="15311" max="15311" width="26.5703125" style="2" customWidth="1"/>
    <col min="15312" max="15312" width="12.28515625" style="2" customWidth="1"/>
    <col min="15313" max="15313" width="10.85546875" style="2" customWidth="1"/>
    <col min="15314" max="15314" width="11" style="2" customWidth="1"/>
    <col min="15315" max="15315" width="8.85546875" style="2" customWidth="1"/>
    <col min="15316" max="15316" width="15.140625" style="2" customWidth="1"/>
    <col min="15317" max="15317" width="12" style="2" customWidth="1"/>
    <col min="15318" max="15318" width="11.42578125" style="2" customWidth="1"/>
    <col min="15319" max="15319" width="8.140625" style="2" customWidth="1"/>
    <col min="15320" max="15564" width="11.42578125" style="2"/>
    <col min="15565" max="15566" width="1.7109375" style="2" customWidth="1"/>
    <col min="15567" max="15567" width="26.5703125" style="2" customWidth="1"/>
    <col min="15568" max="15568" width="12.28515625" style="2" customWidth="1"/>
    <col min="15569" max="15569" width="10.85546875" style="2" customWidth="1"/>
    <col min="15570" max="15570" width="11" style="2" customWidth="1"/>
    <col min="15571" max="15571" width="8.85546875" style="2" customWidth="1"/>
    <col min="15572" max="15572" width="15.140625" style="2" customWidth="1"/>
    <col min="15573" max="15573" width="12" style="2" customWidth="1"/>
    <col min="15574" max="15574" width="11.42578125" style="2" customWidth="1"/>
    <col min="15575" max="15575" width="8.140625" style="2" customWidth="1"/>
    <col min="15576" max="15820" width="11.42578125" style="2"/>
    <col min="15821" max="15822" width="1.7109375" style="2" customWidth="1"/>
    <col min="15823" max="15823" width="26.5703125" style="2" customWidth="1"/>
    <col min="15824" max="15824" width="12.28515625" style="2" customWidth="1"/>
    <col min="15825" max="15825" width="10.85546875" style="2" customWidth="1"/>
    <col min="15826" max="15826" width="11" style="2" customWidth="1"/>
    <col min="15827" max="15827" width="8.85546875" style="2" customWidth="1"/>
    <col min="15828" max="15828" width="15.140625" style="2" customWidth="1"/>
    <col min="15829" max="15829" width="12" style="2" customWidth="1"/>
    <col min="15830" max="15830" width="11.42578125" style="2" customWidth="1"/>
    <col min="15831" max="15831" width="8.140625" style="2" customWidth="1"/>
    <col min="15832" max="16076" width="11.42578125" style="2"/>
    <col min="16077" max="16078" width="1.7109375" style="2" customWidth="1"/>
    <col min="16079" max="16079" width="26.5703125" style="2" customWidth="1"/>
    <col min="16080" max="16080" width="12.28515625" style="2" customWidth="1"/>
    <col min="16081" max="16081" width="10.85546875" style="2" customWidth="1"/>
    <col min="16082" max="16082" width="11" style="2" customWidth="1"/>
    <col min="16083" max="16083" width="8.85546875" style="2" customWidth="1"/>
    <col min="16084" max="16084" width="15.140625" style="2" customWidth="1"/>
    <col min="16085" max="16085" width="12" style="2" customWidth="1"/>
    <col min="16086" max="16086" width="11.42578125" style="2" customWidth="1"/>
    <col min="16087" max="16087" width="8.140625" style="2" customWidth="1"/>
    <col min="16088" max="16384" width="11.42578125" style="2"/>
  </cols>
  <sheetData>
    <row r="1" spans="1:14" ht="18" customHeight="1" x14ac:dyDescent="0.2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" customHeight="1" x14ac:dyDescent="0.2">
      <c r="A2" s="30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7.5" customHeight="1" x14ac:dyDescent="0.2">
      <c r="A3" s="42"/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</row>
    <row r="4" spans="1:14" ht="24" customHeight="1" x14ac:dyDescent="0.2">
      <c r="A4" s="34" t="s">
        <v>31</v>
      </c>
      <c r="B4" s="34"/>
      <c r="C4" s="35"/>
      <c r="D4" s="46" t="s">
        <v>26</v>
      </c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ht="24" customHeight="1" x14ac:dyDescent="0.2">
      <c r="A5" s="36"/>
      <c r="B5" s="36"/>
      <c r="C5" s="37"/>
      <c r="D5" s="40" t="s">
        <v>0</v>
      </c>
      <c r="E5" s="48" t="s">
        <v>28</v>
      </c>
      <c r="F5" s="49"/>
      <c r="G5" s="49"/>
      <c r="H5" s="49"/>
      <c r="I5" s="49"/>
      <c r="J5" s="49"/>
      <c r="K5" s="49"/>
      <c r="L5" s="49"/>
      <c r="M5" s="49"/>
      <c r="N5" s="49"/>
    </row>
    <row r="6" spans="1:14" ht="76.5" customHeight="1" x14ac:dyDescent="0.2">
      <c r="A6" s="38"/>
      <c r="B6" s="38"/>
      <c r="C6" s="39"/>
      <c r="D6" s="41"/>
      <c r="E6" s="28" t="s">
        <v>1</v>
      </c>
      <c r="F6" s="28" t="s">
        <v>32</v>
      </c>
      <c r="G6" s="28" t="s">
        <v>34</v>
      </c>
      <c r="H6" s="28" t="s">
        <v>2</v>
      </c>
      <c r="I6" s="28" t="s">
        <v>23</v>
      </c>
      <c r="J6" s="28" t="s">
        <v>29</v>
      </c>
      <c r="K6" s="28" t="s">
        <v>30</v>
      </c>
      <c r="L6" s="29" t="s">
        <v>35</v>
      </c>
      <c r="M6" s="28" t="s">
        <v>36</v>
      </c>
      <c r="N6" s="29" t="s">
        <v>37</v>
      </c>
    </row>
    <row r="7" spans="1:14" ht="11.25" customHeight="1" x14ac:dyDescent="0.2">
      <c r="A7" s="14"/>
      <c r="B7" s="14"/>
      <c r="C7" s="15"/>
      <c r="D7" s="23"/>
      <c r="E7" s="24"/>
      <c r="F7" s="24"/>
      <c r="G7" s="24"/>
      <c r="H7" s="24"/>
      <c r="I7" s="24"/>
      <c r="J7" s="24"/>
      <c r="K7" s="24"/>
      <c r="L7" s="24"/>
      <c r="M7" s="25"/>
    </row>
    <row r="8" spans="1:14" ht="22.5" customHeight="1" x14ac:dyDescent="0.2">
      <c r="A8" s="44" t="s">
        <v>27</v>
      </c>
      <c r="B8" s="44"/>
      <c r="C8" s="45"/>
      <c r="D8" s="17">
        <f>SUM(D9:D22)</f>
        <v>16181</v>
      </c>
      <c r="E8" s="17">
        <f>SUM(E9:E22)</f>
        <v>11072</v>
      </c>
      <c r="F8" s="17">
        <f t="shared" ref="F8:N8" si="0">SUM(F9:F22)</f>
        <v>1709</v>
      </c>
      <c r="G8" s="17">
        <f t="shared" si="0"/>
        <v>1246</v>
      </c>
      <c r="H8" s="17">
        <f t="shared" si="0"/>
        <v>1336</v>
      </c>
      <c r="I8" s="17">
        <f t="shared" si="0"/>
        <v>81</v>
      </c>
      <c r="J8" s="17">
        <f t="shared" si="0"/>
        <v>533</v>
      </c>
      <c r="K8" s="17">
        <f t="shared" si="0"/>
        <v>114</v>
      </c>
      <c r="L8" s="17">
        <f t="shared" si="0"/>
        <v>29</v>
      </c>
      <c r="M8" s="17">
        <f t="shared" si="0"/>
        <v>32</v>
      </c>
      <c r="N8" s="18">
        <f t="shared" si="0"/>
        <v>29</v>
      </c>
    </row>
    <row r="9" spans="1:14" ht="18" customHeight="1" x14ac:dyDescent="0.2">
      <c r="C9" s="16" t="s">
        <v>4</v>
      </c>
      <c r="D9" s="17">
        <f t="shared" ref="D9:D22" si="1">SUM(E9:N9)</f>
        <v>313</v>
      </c>
      <c r="E9" s="17">
        <f>SUM(E24,E39)</f>
        <v>220</v>
      </c>
      <c r="F9" s="17">
        <f t="shared" ref="F9:N9" si="2">SUM(F24,F39)</f>
        <v>32</v>
      </c>
      <c r="G9" s="17">
        <f t="shared" si="2"/>
        <v>27</v>
      </c>
      <c r="H9" s="17">
        <f t="shared" si="2"/>
        <v>29</v>
      </c>
      <c r="I9" s="17">
        <f t="shared" si="2"/>
        <v>0</v>
      </c>
      <c r="J9" s="17">
        <f t="shared" si="2"/>
        <v>3</v>
      </c>
      <c r="K9" s="17">
        <f t="shared" si="2"/>
        <v>0</v>
      </c>
      <c r="L9" s="17">
        <f t="shared" si="2"/>
        <v>1</v>
      </c>
      <c r="M9" s="17">
        <f t="shared" si="2"/>
        <v>1</v>
      </c>
      <c r="N9" s="18">
        <f t="shared" si="2"/>
        <v>0</v>
      </c>
    </row>
    <row r="10" spans="1:14" ht="18" customHeight="1" x14ac:dyDescent="0.2">
      <c r="C10" s="16" t="s">
        <v>17</v>
      </c>
      <c r="D10" s="17">
        <f t="shared" si="1"/>
        <v>497</v>
      </c>
      <c r="E10" s="17">
        <f t="shared" ref="E10:N10" si="3">SUM(E25,E40)</f>
        <v>340</v>
      </c>
      <c r="F10" s="17">
        <f t="shared" si="3"/>
        <v>44</v>
      </c>
      <c r="G10" s="17">
        <f t="shared" si="3"/>
        <v>33</v>
      </c>
      <c r="H10" s="17">
        <f t="shared" si="3"/>
        <v>58</v>
      </c>
      <c r="I10" s="17">
        <f t="shared" si="3"/>
        <v>5</v>
      </c>
      <c r="J10" s="17">
        <f t="shared" si="3"/>
        <v>9</v>
      </c>
      <c r="K10" s="17">
        <f t="shared" si="3"/>
        <v>3</v>
      </c>
      <c r="L10" s="17">
        <f t="shared" si="3"/>
        <v>2</v>
      </c>
      <c r="M10" s="17">
        <f t="shared" si="3"/>
        <v>1</v>
      </c>
      <c r="N10" s="18">
        <f t="shared" si="3"/>
        <v>2</v>
      </c>
    </row>
    <row r="11" spans="1:14" ht="18" customHeight="1" x14ac:dyDescent="0.2">
      <c r="C11" s="16" t="s">
        <v>5</v>
      </c>
      <c r="D11" s="17">
        <f t="shared" si="1"/>
        <v>533</v>
      </c>
      <c r="E11" s="17">
        <f t="shared" ref="E11:N11" si="4">SUM(E26,E41)</f>
        <v>347</v>
      </c>
      <c r="F11" s="17">
        <f t="shared" si="4"/>
        <v>39</v>
      </c>
      <c r="G11" s="17">
        <f t="shared" si="4"/>
        <v>46</v>
      </c>
      <c r="H11" s="17">
        <f t="shared" si="4"/>
        <v>73</v>
      </c>
      <c r="I11" s="17">
        <f t="shared" si="4"/>
        <v>5</v>
      </c>
      <c r="J11" s="17">
        <f t="shared" si="4"/>
        <v>15</v>
      </c>
      <c r="K11" s="17">
        <f t="shared" si="4"/>
        <v>3</v>
      </c>
      <c r="L11" s="17">
        <f t="shared" si="4"/>
        <v>0</v>
      </c>
      <c r="M11" s="17">
        <f t="shared" si="4"/>
        <v>2</v>
      </c>
      <c r="N11" s="18">
        <f t="shared" si="4"/>
        <v>3</v>
      </c>
    </row>
    <row r="12" spans="1:14" ht="18" customHeight="1" x14ac:dyDescent="0.2">
      <c r="C12" s="16" t="s">
        <v>6</v>
      </c>
      <c r="D12" s="17">
        <f t="shared" si="1"/>
        <v>789</v>
      </c>
      <c r="E12" s="17">
        <f t="shared" ref="E12:N12" si="5">SUM(E27,E42)</f>
        <v>516</v>
      </c>
      <c r="F12" s="17">
        <f t="shared" si="5"/>
        <v>80</v>
      </c>
      <c r="G12" s="17">
        <f t="shared" si="5"/>
        <v>76</v>
      </c>
      <c r="H12" s="17">
        <f t="shared" si="5"/>
        <v>72</v>
      </c>
      <c r="I12" s="17">
        <f t="shared" si="5"/>
        <v>5</v>
      </c>
      <c r="J12" s="17">
        <f t="shared" si="5"/>
        <v>30</v>
      </c>
      <c r="K12" s="17">
        <f t="shared" si="5"/>
        <v>3</v>
      </c>
      <c r="L12" s="17">
        <f t="shared" si="5"/>
        <v>1</v>
      </c>
      <c r="M12" s="17">
        <f t="shared" si="5"/>
        <v>2</v>
      </c>
      <c r="N12" s="18">
        <f t="shared" si="5"/>
        <v>4</v>
      </c>
    </row>
    <row r="13" spans="1:14" ht="18" customHeight="1" x14ac:dyDescent="0.2">
      <c r="C13" s="16" t="s">
        <v>7</v>
      </c>
      <c r="D13" s="17">
        <f t="shared" si="1"/>
        <v>1868</v>
      </c>
      <c r="E13" s="17">
        <f t="shared" ref="E13:N13" si="6">SUM(E28,E43)</f>
        <v>1256</v>
      </c>
      <c r="F13" s="17">
        <f t="shared" si="6"/>
        <v>248</v>
      </c>
      <c r="G13" s="17">
        <f t="shared" si="6"/>
        <v>169</v>
      </c>
      <c r="H13" s="17">
        <f t="shared" si="6"/>
        <v>106</v>
      </c>
      <c r="I13" s="17">
        <f t="shared" si="6"/>
        <v>8</v>
      </c>
      <c r="J13" s="17">
        <f t="shared" si="6"/>
        <v>61</v>
      </c>
      <c r="K13" s="17">
        <f t="shared" si="6"/>
        <v>15</v>
      </c>
      <c r="L13" s="17">
        <f t="shared" si="6"/>
        <v>1</v>
      </c>
      <c r="M13" s="17">
        <f t="shared" si="6"/>
        <v>0</v>
      </c>
      <c r="N13" s="18">
        <f t="shared" si="6"/>
        <v>4</v>
      </c>
    </row>
    <row r="14" spans="1:14" ht="18" customHeight="1" x14ac:dyDescent="0.2">
      <c r="C14" s="16" t="s">
        <v>8</v>
      </c>
      <c r="D14" s="17">
        <f t="shared" si="1"/>
        <v>2191</v>
      </c>
      <c r="E14" s="17">
        <f t="shared" ref="E14:N14" si="7">SUM(E29,E44)</f>
        <v>1536</v>
      </c>
      <c r="F14" s="17">
        <f t="shared" si="7"/>
        <v>286</v>
      </c>
      <c r="G14" s="17">
        <f t="shared" si="7"/>
        <v>173</v>
      </c>
      <c r="H14" s="17">
        <f t="shared" si="7"/>
        <v>110</v>
      </c>
      <c r="I14" s="17">
        <f t="shared" si="7"/>
        <v>4</v>
      </c>
      <c r="J14" s="17">
        <f t="shared" si="7"/>
        <v>61</v>
      </c>
      <c r="K14" s="17">
        <f t="shared" si="7"/>
        <v>13</v>
      </c>
      <c r="L14" s="17">
        <f t="shared" si="7"/>
        <v>4</v>
      </c>
      <c r="M14" s="17">
        <f t="shared" si="7"/>
        <v>3</v>
      </c>
      <c r="N14" s="18">
        <f t="shared" si="7"/>
        <v>1</v>
      </c>
    </row>
    <row r="15" spans="1:14" ht="18" customHeight="1" x14ac:dyDescent="0.2">
      <c r="C15" s="16" t="s">
        <v>9</v>
      </c>
      <c r="D15" s="17">
        <f t="shared" si="1"/>
        <v>1918</v>
      </c>
      <c r="E15" s="17">
        <f t="shared" ref="E15:N15" si="8">SUM(E30,E45)</f>
        <v>1363</v>
      </c>
      <c r="F15" s="17">
        <f t="shared" si="8"/>
        <v>221</v>
      </c>
      <c r="G15" s="17">
        <f t="shared" si="8"/>
        <v>158</v>
      </c>
      <c r="H15" s="17">
        <f t="shared" si="8"/>
        <v>83</v>
      </c>
      <c r="I15" s="17">
        <f t="shared" si="8"/>
        <v>4</v>
      </c>
      <c r="J15" s="17">
        <f t="shared" si="8"/>
        <v>72</v>
      </c>
      <c r="K15" s="17">
        <f t="shared" si="8"/>
        <v>10</v>
      </c>
      <c r="L15" s="17">
        <f t="shared" si="8"/>
        <v>1</v>
      </c>
      <c r="M15" s="17">
        <f t="shared" si="8"/>
        <v>4</v>
      </c>
      <c r="N15" s="18">
        <f t="shared" si="8"/>
        <v>2</v>
      </c>
    </row>
    <row r="16" spans="1:14" ht="18" customHeight="1" x14ac:dyDescent="0.2">
      <c r="C16" s="16" t="s">
        <v>10</v>
      </c>
      <c r="D16" s="17">
        <f t="shared" si="1"/>
        <v>1710</v>
      </c>
      <c r="E16" s="17">
        <f t="shared" ref="E16:N16" si="9">SUM(E31,E46)</f>
        <v>1234</v>
      </c>
      <c r="F16" s="17">
        <f t="shared" si="9"/>
        <v>182</v>
      </c>
      <c r="G16" s="17">
        <f t="shared" si="9"/>
        <v>134</v>
      </c>
      <c r="H16" s="17">
        <f t="shared" si="9"/>
        <v>72</v>
      </c>
      <c r="I16" s="17">
        <f t="shared" si="9"/>
        <v>5</v>
      </c>
      <c r="J16" s="17">
        <f t="shared" si="9"/>
        <v>61</v>
      </c>
      <c r="K16" s="17">
        <f t="shared" si="9"/>
        <v>13</v>
      </c>
      <c r="L16" s="17">
        <f t="shared" si="9"/>
        <v>0</v>
      </c>
      <c r="M16" s="17">
        <f t="shared" si="9"/>
        <v>5</v>
      </c>
      <c r="N16" s="18">
        <f t="shared" si="9"/>
        <v>4</v>
      </c>
    </row>
    <row r="17" spans="2:14" ht="18" customHeight="1" x14ac:dyDescent="0.2">
      <c r="C17" s="16" t="s">
        <v>11</v>
      </c>
      <c r="D17" s="17">
        <f t="shared" si="1"/>
        <v>1302</v>
      </c>
      <c r="E17" s="17">
        <f t="shared" ref="E17:N17" si="10">SUM(E32,E47)</f>
        <v>942</v>
      </c>
      <c r="F17" s="17">
        <f t="shared" si="10"/>
        <v>137</v>
      </c>
      <c r="G17" s="17">
        <f t="shared" si="10"/>
        <v>88</v>
      </c>
      <c r="H17" s="17">
        <f t="shared" si="10"/>
        <v>82</v>
      </c>
      <c r="I17" s="17">
        <f t="shared" si="10"/>
        <v>3</v>
      </c>
      <c r="J17" s="17">
        <f t="shared" si="10"/>
        <v>39</v>
      </c>
      <c r="K17" s="17">
        <f t="shared" si="10"/>
        <v>7</v>
      </c>
      <c r="L17" s="17">
        <f t="shared" si="10"/>
        <v>2</v>
      </c>
      <c r="M17" s="17">
        <f t="shared" si="10"/>
        <v>1</v>
      </c>
      <c r="N17" s="18">
        <f t="shared" si="10"/>
        <v>1</v>
      </c>
    </row>
    <row r="18" spans="2:14" ht="18" customHeight="1" x14ac:dyDescent="0.2">
      <c r="C18" s="16" t="s">
        <v>12</v>
      </c>
      <c r="D18" s="17">
        <f t="shared" si="1"/>
        <v>1008</v>
      </c>
      <c r="E18" s="17">
        <f t="shared" ref="E18:N18" si="11">SUM(E33,E48)</f>
        <v>757</v>
      </c>
      <c r="F18" s="17">
        <f t="shared" si="11"/>
        <v>89</v>
      </c>
      <c r="G18" s="17">
        <f t="shared" si="11"/>
        <v>64</v>
      </c>
      <c r="H18" s="17">
        <f t="shared" si="11"/>
        <v>55</v>
      </c>
      <c r="I18" s="17">
        <f t="shared" si="11"/>
        <v>1</v>
      </c>
      <c r="J18" s="17">
        <f t="shared" si="11"/>
        <v>28</v>
      </c>
      <c r="K18" s="17">
        <f t="shared" si="11"/>
        <v>10</v>
      </c>
      <c r="L18" s="17">
        <f t="shared" si="11"/>
        <v>3</v>
      </c>
      <c r="M18" s="17">
        <f t="shared" si="11"/>
        <v>1</v>
      </c>
      <c r="N18" s="18">
        <f t="shared" si="11"/>
        <v>0</v>
      </c>
    </row>
    <row r="19" spans="2:14" ht="18" customHeight="1" x14ac:dyDescent="0.2">
      <c r="C19" s="16" t="s">
        <v>13</v>
      </c>
      <c r="D19" s="17">
        <f t="shared" si="1"/>
        <v>890</v>
      </c>
      <c r="E19" s="17">
        <f t="shared" ref="E19:N19" si="12">SUM(E34,E49)</f>
        <v>632</v>
      </c>
      <c r="F19" s="17">
        <f t="shared" si="12"/>
        <v>82</v>
      </c>
      <c r="G19" s="17">
        <f t="shared" si="12"/>
        <v>67</v>
      </c>
      <c r="H19" s="17">
        <f t="shared" si="12"/>
        <v>68</v>
      </c>
      <c r="I19" s="17">
        <f t="shared" si="12"/>
        <v>6</v>
      </c>
      <c r="J19" s="17">
        <f t="shared" si="12"/>
        <v>21</v>
      </c>
      <c r="K19" s="17">
        <f t="shared" si="12"/>
        <v>8</v>
      </c>
      <c r="L19" s="17">
        <f t="shared" si="12"/>
        <v>1</v>
      </c>
      <c r="M19" s="17">
        <f t="shared" si="12"/>
        <v>2</v>
      </c>
      <c r="N19" s="18">
        <f t="shared" si="12"/>
        <v>3</v>
      </c>
    </row>
    <row r="20" spans="2:14" ht="18" customHeight="1" x14ac:dyDescent="0.2">
      <c r="C20" s="16" t="s">
        <v>14</v>
      </c>
      <c r="D20" s="17">
        <f t="shared" si="1"/>
        <v>640</v>
      </c>
      <c r="E20" s="17">
        <f t="shared" ref="E20:N20" si="13">SUM(E35,E50)</f>
        <v>433</v>
      </c>
      <c r="F20" s="17">
        <f t="shared" si="13"/>
        <v>52</v>
      </c>
      <c r="G20" s="17">
        <f t="shared" si="13"/>
        <v>42</v>
      </c>
      <c r="H20" s="17">
        <f t="shared" si="13"/>
        <v>75</v>
      </c>
      <c r="I20" s="17">
        <f t="shared" si="13"/>
        <v>9</v>
      </c>
      <c r="J20" s="17">
        <f t="shared" si="13"/>
        <v>18</v>
      </c>
      <c r="K20" s="17">
        <f t="shared" si="13"/>
        <v>7</v>
      </c>
      <c r="L20" s="17">
        <f t="shared" si="13"/>
        <v>1</v>
      </c>
      <c r="M20" s="17">
        <f t="shared" si="13"/>
        <v>2</v>
      </c>
      <c r="N20" s="18">
        <f t="shared" si="13"/>
        <v>1</v>
      </c>
    </row>
    <row r="21" spans="2:14" ht="18" customHeight="1" x14ac:dyDescent="0.2">
      <c r="C21" s="16" t="s">
        <v>15</v>
      </c>
      <c r="D21" s="17">
        <f t="shared" si="1"/>
        <v>1308</v>
      </c>
      <c r="E21" s="17">
        <f t="shared" ref="E21:N21" si="14">SUM(E36,E51)</f>
        <v>806</v>
      </c>
      <c r="F21" s="17">
        <f t="shared" si="14"/>
        <v>95</v>
      </c>
      <c r="G21" s="17">
        <f t="shared" si="14"/>
        <v>73</v>
      </c>
      <c r="H21" s="17">
        <f t="shared" si="14"/>
        <v>258</v>
      </c>
      <c r="I21" s="17">
        <f t="shared" si="14"/>
        <v>20</v>
      </c>
      <c r="J21" s="17">
        <f t="shared" si="14"/>
        <v>30</v>
      </c>
      <c r="K21" s="17">
        <f t="shared" si="14"/>
        <v>11</v>
      </c>
      <c r="L21" s="17">
        <f t="shared" si="14"/>
        <v>8</v>
      </c>
      <c r="M21" s="17">
        <f t="shared" si="14"/>
        <v>4</v>
      </c>
      <c r="N21" s="18">
        <f t="shared" si="14"/>
        <v>3</v>
      </c>
    </row>
    <row r="22" spans="2:14" ht="18" customHeight="1" x14ac:dyDescent="0.2">
      <c r="C22" s="16" t="s">
        <v>16</v>
      </c>
      <c r="D22" s="17">
        <f t="shared" si="1"/>
        <v>1214</v>
      </c>
      <c r="E22" s="17">
        <f t="shared" ref="E22:N22" si="15">SUM(E37,E52)</f>
        <v>690</v>
      </c>
      <c r="F22" s="17">
        <f t="shared" si="15"/>
        <v>122</v>
      </c>
      <c r="G22" s="17">
        <f t="shared" si="15"/>
        <v>96</v>
      </c>
      <c r="H22" s="17">
        <f t="shared" si="15"/>
        <v>195</v>
      </c>
      <c r="I22" s="17">
        <f t="shared" si="15"/>
        <v>6</v>
      </c>
      <c r="J22" s="17">
        <f t="shared" si="15"/>
        <v>85</v>
      </c>
      <c r="K22" s="17">
        <f t="shared" si="15"/>
        <v>11</v>
      </c>
      <c r="L22" s="17">
        <f t="shared" si="15"/>
        <v>4</v>
      </c>
      <c r="M22" s="17">
        <f t="shared" si="15"/>
        <v>4</v>
      </c>
      <c r="N22" s="18">
        <f t="shared" si="15"/>
        <v>1</v>
      </c>
    </row>
    <row r="23" spans="2:14" ht="21" customHeight="1" x14ac:dyDescent="0.2">
      <c r="B23" s="32" t="s">
        <v>18</v>
      </c>
      <c r="C23" s="33"/>
      <c r="D23" s="17">
        <f>SUM(D24:D37)</f>
        <v>9322</v>
      </c>
      <c r="E23" s="17">
        <f t="shared" ref="E23:N23" si="16">SUM(E24:E37)</f>
        <v>6052</v>
      </c>
      <c r="F23" s="17">
        <f t="shared" si="16"/>
        <v>1119</v>
      </c>
      <c r="G23" s="17">
        <f t="shared" si="16"/>
        <v>829</v>
      </c>
      <c r="H23" s="17">
        <f t="shared" si="16"/>
        <v>781</v>
      </c>
      <c r="I23" s="17">
        <f t="shared" si="16"/>
        <v>24</v>
      </c>
      <c r="J23" s="17">
        <f t="shared" si="16"/>
        <v>383</v>
      </c>
      <c r="K23" s="17">
        <f t="shared" si="16"/>
        <v>76</v>
      </c>
      <c r="L23" s="17">
        <f t="shared" si="16"/>
        <v>27</v>
      </c>
      <c r="M23" s="17">
        <f t="shared" si="16"/>
        <v>16</v>
      </c>
      <c r="N23" s="18">
        <f t="shared" si="16"/>
        <v>15</v>
      </c>
    </row>
    <row r="24" spans="2:14" ht="18" customHeight="1" x14ac:dyDescent="0.2">
      <c r="C24" s="2" t="s">
        <v>4</v>
      </c>
      <c r="D24" s="17">
        <f t="shared" ref="D24:D37" si="17">SUM(E24:N24)</f>
        <v>160</v>
      </c>
      <c r="E24" s="17">
        <f>SUM(E69,E114,E159,E204)</f>
        <v>110</v>
      </c>
      <c r="F24" s="17">
        <f t="shared" ref="F24:N24" si="18">SUM(F69,F114,F159,F204)</f>
        <v>18</v>
      </c>
      <c r="G24" s="17">
        <f t="shared" si="18"/>
        <v>15</v>
      </c>
      <c r="H24" s="17">
        <f t="shared" si="18"/>
        <v>14</v>
      </c>
      <c r="I24" s="17">
        <f t="shared" si="18"/>
        <v>0</v>
      </c>
      <c r="J24" s="17">
        <f t="shared" si="18"/>
        <v>1</v>
      </c>
      <c r="K24" s="17">
        <f t="shared" si="18"/>
        <v>0</v>
      </c>
      <c r="L24" s="17">
        <f t="shared" si="18"/>
        <v>1</v>
      </c>
      <c r="M24" s="17">
        <f t="shared" si="18"/>
        <v>1</v>
      </c>
      <c r="N24" s="18">
        <f t="shared" si="18"/>
        <v>0</v>
      </c>
    </row>
    <row r="25" spans="2:14" ht="18" customHeight="1" x14ac:dyDescent="0.2">
      <c r="C25" s="2" t="s">
        <v>17</v>
      </c>
      <c r="D25" s="17">
        <f t="shared" si="17"/>
        <v>262</v>
      </c>
      <c r="E25" s="17">
        <f t="shared" ref="E25:N25" si="19">SUM(E70,E115,E160,E205)</f>
        <v>173</v>
      </c>
      <c r="F25" s="17">
        <f t="shared" si="19"/>
        <v>21</v>
      </c>
      <c r="G25" s="17">
        <f t="shared" si="19"/>
        <v>22</v>
      </c>
      <c r="H25" s="17">
        <f t="shared" si="19"/>
        <v>39</v>
      </c>
      <c r="I25" s="17">
        <f t="shared" si="19"/>
        <v>1</v>
      </c>
      <c r="J25" s="17">
        <f t="shared" si="19"/>
        <v>3</v>
      </c>
      <c r="K25" s="17">
        <f t="shared" si="19"/>
        <v>1</v>
      </c>
      <c r="L25" s="17">
        <f t="shared" si="19"/>
        <v>2</v>
      </c>
      <c r="M25" s="17">
        <f t="shared" si="19"/>
        <v>0</v>
      </c>
      <c r="N25" s="18">
        <f t="shared" si="19"/>
        <v>0</v>
      </c>
    </row>
    <row r="26" spans="2:14" ht="18" customHeight="1" x14ac:dyDescent="0.2">
      <c r="C26" s="2" t="s">
        <v>5</v>
      </c>
      <c r="D26" s="17">
        <f t="shared" si="17"/>
        <v>240</v>
      </c>
      <c r="E26" s="17">
        <f t="shared" ref="E26:N26" si="20">SUM(E71,E116,E161,E206)</f>
        <v>157</v>
      </c>
      <c r="F26" s="17">
        <f t="shared" si="20"/>
        <v>17</v>
      </c>
      <c r="G26" s="17">
        <f t="shared" si="20"/>
        <v>20</v>
      </c>
      <c r="H26" s="17">
        <f t="shared" si="20"/>
        <v>34</v>
      </c>
      <c r="I26" s="17">
        <f t="shared" si="20"/>
        <v>4</v>
      </c>
      <c r="J26" s="17">
        <f t="shared" si="20"/>
        <v>8</v>
      </c>
      <c r="K26" s="17">
        <f t="shared" si="20"/>
        <v>0</v>
      </c>
      <c r="L26" s="17">
        <f t="shared" si="20"/>
        <v>0</v>
      </c>
      <c r="M26" s="17">
        <f t="shared" si="20"/>
        <v>0</v>
      </c>
      <c r="N26" s="18">
        <f t="shared" si="20"/>
        <v>0</v>
      </c>
    </row>
    <row r="27" spans="2:14" ht="18" customHeight="1" x14ac:dyDescent="0.2">
      <c r="C27" s="2" t="s">
        <v>6</v>
      </c>
      <c r="D27" s="17">
        <f t="shared" si="17"/>
        <v>413</v>
      </c>
      <c r="E27" s="17">
        <f t="shared" ref="E27:N27" si="21">SUM(E72,E117,E162,E207)</f>
        <v>253</v>
      </c>
      <c r="F27" s="17">
        <f t="shared" si="21"/>
        <v>54</v>
      </c>
      <c r="G27" s="17">
        <f t="shared" si="21"/>
        <v>50</v>
      </c>
      <c r="H27" s="17">
        <f t="shared" si="21"/>
        <v>28</v>
      </c>
      <c r="I27" s="17">
        <f t="shared" si="21"/>
        <v>4</v>
      </c>
      <c r="J27" s="17">
        <f t="shared" si="21"/>
        <v>19</v>
      </c>
      <c r="K27" s="17">
        <f t="shared" si="21"/>
        <v>3</v>
      </c>
      <c r="L27" s="17">
        <f t="shared" si="21"/>
        <v>1</v>
      </c>
      <c r="M27" s="17">
        <f t="shared" si="21"/>
        <v>1</v>
      </c>
      <c r="N27" s="18">
        <f t="shared" si="21"/>
        <v>0</v>
      </c>
    </row>
    <row r="28" spans="2:14" ht="18" customHeight="1" x14ac:dyDescent="0.2">
      <c r="C28" s="2" t="s">
        <v>7</v>
      </c>
      <c r="D28" s="17">
        <f t="shared" si="17"/>
        <v>1216</v>
      </c>
      <c r="E28" s="17">
        <f t="shared" ref="E28:N28" si="22">SUM(E73,E118,E163,E208)</f>
        <v>793</v>
      </c>
      <c r="F28" s="17">
        <f t="shared" si="22"/>
        <v>169</v>
      </c>
      <c r="G28" s="17">
        <f t="shared" si="22"/>
        <v>131</v>
      </c>
      <c r="H28" s="17">
        <f t="shared" si="22"/>
        <v>61</v>
      </c>
      <c r="I28" s="17">
        <f t="shared" si="22"/>
        <v>2</v>
      </c>
      <c r="J28" s="17">
        <f t="shared" si="22"/>
        <v>45</v>
      </c>
      <c r="K28" s="17">
        <f t="shared" si="22"/>
        <v>11</v>
      </c>
      <c r="L28" s="17">
        <f t="shared" si="22"/>
        <v>1</v>
      </c>
      <c r="M28" s="17">
        <f t="shared" si="22"/>
        <v>0</v>
      </c>
      <c r="N28" s="18">
        <f t="shared" si="22"/>
        <v>3</v>
      </c>
    </row>
    <row r="29" spans="2:14" ht="18" customHeight="1" x14ac:dyDescent="0.2">
      <c r="C29" s="2" t="s">
        <v>8</v>
      </c>
      <c r="D29" s="17">
        <f t="shared" si="17"/>
        <v>1356</v>
      </c>
      <c r="E29" s="17">
        <f t="shared" ref="E29:N29" si="23">SUM(E74,E119,E164,E209)</f>
        <v>903</v>
      </c>
      <c r="F29" s="17">
        <f t="shared" si="23"/>
        <v>201</v>
      </c>
      <c r="G29" s="17">
        <f t="shared" si="23"/>
        <v>122</v>
      </c>
      <c r="H29" s="17">
        <f t="shared" si="23"/>
        <v>65</v>
      </c>
      <c r="I29" s="17">
        <f t="shared" si="23"/>
        <v>1</v>
      </c>
      <c r="J29" s="17">
        <f t="shared" si="23"/>
        <v>47</v>
      </c>
      <c r="K29" s="17">
        <f t="shared" si="23"/>
        <v>11</v>
      </c>
      <c r="L29" s="17">
        <f t="shared" si="23"/>
        <v>4</v>
      </c>
      <c r="M29" s="17">
        <f t="shared" si="23"/>
        <v>1</v>
      </c>
      <c r="N29" s="18">
        <f t="shared" si="23"/>
        <v>1</v>
      </c>
    </row>
    <row r="30" spans="2:14" ht="18" customHeight="1" x14ac:dyDescent="0.2">
      <c r="C30" s="2" t="s">
        <v>9</v>
      </c>
      <c r="D30" s="17">
        <f t="shared" si="17"/>
        <v>1145</v>
      </c>
      <c r="E30" s="17">
        <f t="shared" ref="E30:N30" si="24">SUM(E75,E120,E165,E210)</f>
        <v>766</v>
      </c>
      <c r="F30" s="17">
        <f t="shared" si="24"/>
        <v>151</v>
      </c>
      <c r="G30" s="17">
        <f t="shared" si="24"/>
        <v>115</v>
      </c>
      <c r="H30" s="17">
        <f t="shared" si="24"/>
        <v>47</v>
      </c>
      <c r="I30" s="17">
        <f t="shared" si="24"/>
        <v>2</v>
      </c>
      <c r="J30" s="17">
        <f t="shared" si="24"/>
        <v>57</v>
      </c>
      <c r="K30" s="17">
        <f t="shared" si="24"/>
        <v>4</v>
      </c>
      <c r="L30" s="17">
        <f t="shared" si="24"/>
        <v>0</v>
      </c>
      <c r="M30" s="17">
        <f t="shared" si="24"/>
        <v>3</v>
      </c>
      <c r="N30" s="18">
        <f t="shared" si="24"/>
        <v>0</v>
      </c>
    </row>
    <row r="31" spans="2:14" ht="18" customHeight="1" x14ac:dyDescent="0.2">
      <c r="C31" s="2" t="s">
        <v>10</v>
      </c>
      <c r="D31" s="17">
        <f t="shared" si="17"/>
        <v>1015</v>
      </c>
      <c r="E31" s="17">
        <f t="shared" ref="E31:N31" si="25">SUM(E76,E121,E166,E211)</f>
        <v>699</v>
      </c>
      <c r="F31" s="17">
        <f t="shared" si="25"/>
        <v>127</v>
      </c>
      <c r="G31" s="17">
        <f t="shared" si="25"/>
        <v>86</v>
      </c>
      <c r="H31" s="17">
        <f t="shared" si="25"/>
        <v>41</v>
      </c>
      <c r="I31" s="17">
        <f t="shared" si="25"/>
        <v>3</v>
      </c>
      <c r="J31" s="17">
        <f t="shared" si="25"/>
        <v>44</v>
      </c>
      <c r="K31" s="17">
        <f t="shared" si="25"/>
        <v>8</v>
      </c>
      <c r="L31" s="17">
        <f t="shared" si="25"/>
        <v>0</v>
      </c>
      <c r="M31" s="17">
        <f t="shared" si="25"/>
        <v>3</v>
      </c>
      <c r="N31" s="18">
        <f t="shared" si="25"/>
        <v>4</v>
      </c>
    </row>
    <row r="32" spans="2:14" ht="18" customHeight="1" x14ac:dyDescent="0.2">
      <c r="C32" s="2" t="s">
        <v>11</v>
      </c>
      <c r="D32" s="17">
        <f t="shared" si="17"/>
        <v>732</v>
      </c>
      <c r="E32" s="17">
        <f t="shared" ref="E32:N32" si="26">SUM(E77,E122,E167,E212)</f>
        <v>495</v>
      </c>
      <c r="F32" s="17">
        <f t="shared" si="26"/>
        <v>96</v>
      </c>
      <c r="G32" s="17">
        <f t="shared" si="26"/>
        <v>55</v>
      </c>
      <c r="H32" s="17">
        <f t="shared" si="26"/>
        <v>46</v>
      </c>
      <c r="I32" s="17">
        <f t="shared" si="26"/>
        <v>0</v>
      </c>
      <c r="J32" s="17">
        <f t="shared" si="26"/>
        <v>32</v>
      </c>
      <c r="K32" s="17">
        <f t="shared" si="26"/>
        <v>5</v>
      </c>
      <c r="L32" s="17">
        <f t="shared" si="26"/>
        <v>2</v>
      </c>
      <c r="M32" s="17">
        <f t="shared" si="26"/>
        <v>0</v>
      </c>
      <c r="N32" s="18">
        <f t="shared" si="26"/>
        <v>1</v>
      </c>
    </row>
    <row r="33" spans="2:14" ht="18" customHeight="1" x14ac:dyDescent="0.2">
      <c r="C33" s="2" t="s">
        <v>12</v>
      </c>
      <c r="D33" s="17">
        <f t="shared" si="17"/>
        <v>568</v>
      </c>
      <c r="E33" s="17">
        <f t="shared" ref="E33:N33" si="27">SUM(E78,E123,E168,E213)</f>
        <v>407</v>
      </c>
      <c r="F33" s="17">
        <f t="shared" si="27"/>
        <v>55</v>
      </c>
      <c r="G33" s="17">
        <f t="shared" si="27"/>
        <v>45</v>
      </c>
      <c r="H33" s="17">
        <f t="shared" si="27"/>
        <v>28</v>
      </c>
      <c r="I33" s="17">
        <f t="shared" si="27"/>
        <v>0</v>
      </c>
      <c r="J33" s="17">
        <f t="shared" si="27"/>
        <v>22</v>
      </c>
      <c r="K33" s="17">
        <f t="shared" si="27"/>
        <v>7</v>
      </c>
      <c r="L33" s="17">
        <f t="shared" si="27"/>
        <v>3</v>
      </c>
      <c r="M33" s="17">
        <f t="shared" si="27"/>
        <v>1</v>
      </c>
      <c r="N33" s="18">
        <f t="shared" si="27"/>
        <v>0</v>
      </c>
    </row>
    <row r="34" spans="2:14" ht="18" customHeight="1" x14ac:dyDescent="0.2">
      <c r="C34" s="2" t="s">
        <v>13</v>
      </c>
      <c r="D34" s="17">
        <f t="shared" si="17"/>
        <v>500</v>
      </c>
      <c r="E34" s="17">
        <f t="shared" ref="E34:N34" si="28">SUM(E79,E124,E169,E214)</f>
        <v>346</v>
      </c>
      <c r="F34" s="17">
        <f t="shared" si="28"/>
        <v>46</v>
      </c>
      <c r="G34" s="17">
        <f t="shared" si="28"/>
        <v>46</v>
      </c>
      <c r="H34" s="17">
        <f t="shared" si="28"/>
        <v>38</v>
      </c>
      <c r="I34" s="17">
        <f t="shared" si="28"/>
        <v>1</v>
      </c>
      <c r="J34" s="17">
        <f t="shared" si="28"/>
        <v>15</v>
      </c>
      <c r="K34" s="17">
        <f t="shared" si="28"/>
        <v>5</v>
      </c>
      <c r="L34" s="17">
        <f t="shared" si="28"/>
        <v>1</v>
      </c>
      <c r="M34" s="17">
        <f t="shared" si="28"/>
        <v>1</v>
      </c>
      <c r="N34" s="18">
        <f t="shared" si="28"/>
        <v>1</v>
      </c>
    </row>
    <row r="35" spans="2:14" ht="18" customHeight="1" x14ac:dyDescent="0.2">
      <c r="C35" s="2" t="s">
        <v>14</v>
      </c>
      <c r="D35" s="17">
        <f t="shared" si="17"/>
        <v>360</v>
      </c>
      <c r="E35" s="17">
        <f t="shared" ref="E35:N35" si="29">SUM(E80,E125,E170,E215)</f>
        <v>232</v>
      </c>
      <c r="F35" s="17">
        <f t="shared" si="29"/>
        <v>35</v>
      </c>
      <c r="G35" s="17">
        <f t="shared" si="29"/>
        <v>24</v>
      </c>
      <c r="H35" s="17">
        <f t="shared" si="29"/>
        <v>41</v>
      </c>
      <c r="I35" s="17">
        <f t="shared" si="29"/>
        <v>2</v>
      </c>
      <c r="J35" s="17">
        <f t="shared" si="29"/>
        <v>18</v>
      </c>
      <c r="K35" s="17">
        <f t="shared" si="29"/>
        <v>6</v>
      </c>
      <c r="L35" s="17">
        <f t="shared" si="29"/>
        <v>1</v>
      </c>
      <c r="M35" s="17">
        <f t="shared" si="29"/>
        <v>0</v>
      </c>
      <c r="N35" s="18">
        <f t="shared" si="29"/>
        <v>1</v>
      </c>
    </row>
    <row r="36" spans="2:14" ht="18" customHeight="1" x14ac:dyDescent="0.2">
      <c r="C36" s="2" t="s">
        <v>15</v>
      </c>
      <c r="D36" s="17">
        <f t="shared" si="17"/>
        <v>741</v>
      </c>
      <c r="E36" s="17">
        <f t="shared" ref="E36:N36" si="30">SUM(E81,E126,E171,E216)</f>
        <v>441</v>
      </c>
      <c r="F36" s="17">
        <f t="shared" si="30"/>
        <v>53</v>
      </c>
      <c r="G36" s="17">
        <f t="shared" si="30"/>
        <v>40</v>
      </c>
      <c r="H36" s="17">
        <f t="shared" si="30"/>
        <v>161</v>
      </c>
      <c r="I36" s="17">
        <f t="shared" si="30"/>
        <v>4</v>
      </c>
      <c r="J36" s="17">
        <f t="shared" si="30"/>
        <v>23</v>
      </c>
      <c r="K36" s="17">
        <f t="shared" si="30"/>
        <v>6</v>
      </c>
      <c r="L36" s="17">
        <f t="shared" si="30"/>
        <v>7</v>
      </c>
      <c r="M36" s="17">
        <f t="shared" si="30"/>
        <v>3</v>
      </c>
      <c r="N36" s="18">
        <f t="shared" si="30"/>
        <v>3</v>
      </c>
    </row>
    <row r="37" spans="2:14" ht="18" customHeight="1" x14ac:dyDescent="0.2">
      <c r="C37" s="2" t="s">
        <v>16</v>
      </c>
      <c r="D37" s="17">
        <f t="shared" si="17"/>
        <v>614</v>
      </c>
      <c r="E37" s="17">
        <f t="shared" ref="E37:N37" si="31">SUM(E82,E127,E172,E217)</f>
        <v>277</v>
      </c>
      <c r="F37" s="17">
        <f t="shared" si="31"/>
        <v>76</v>
      </c>
      <c r="G37" s="17">
        <f t="shared" si="31"/>
        <v>58</v>
      </c>
      <c r="H37" s="17">
        <f t="shared" si="31"/>
        <v>138</v>
      </c>
      <c r="I37" s="17">
        <f t="shared" si="31"/>
        <v>0</v>
      </c>
      <c r="J37" s="17">
        <f t="shared" si="31"/>
        <v>49</v>
      </c>
      <c r="K37" s="17">
        <f t="shared" si="31"/>
        <v>9</v>
      </c>
      <c r="L37" s="17">
        <f t="shared" si="31"/>
        <v>4</v>
      </c>
      <c r="M37" s="17">
        <f t="shared" si="31"/>
        <v>2</v>
      </c>
      <c r="N37" s="18">
        <f t="shared" si="31"/>
        <v>1</v>
      </c>
    </row>
    <row r="38" spans="2:14" ht="21.75" customHeight="1" x14ac:dyDescent="0.2">
      <c r="B38" s="2" t="s">
        <v>19</v>
      </c>
      <c r="C38" s="6"/>
      <c r="D38" s="17">
        <f t="shared" ref="D38:N38" si="32">SUM(D39:D52)</f>
        <v>6859</v>
      </c>
      <c r="E38" s="17">
        <f t="shared" si="32"/>
        <v>5020</v>
      </c>
      <c r="F38" s="17">
        <f t="shared" si="32"/>
        <v>590</v>
      </c>
      <c r="G38" s="17">
        <f t="shared" si="32"/>
        <v>417</v>
      </c>
      <c r="H38" s="17">
        <f t="shared" si="32"/>
        <v>555</v>
      </c>
      <c r="I38" s="17">
        <f t="shared" si="32"/>
        <v>57</v>
      </c>
      <c r="J38" s="17">
        <f t="shared" si="32"/>
        <v>150</v>
      </c>
      <c r="K38" s="17">
        <f t="shared" si="32"/>
        <v>38</v>
      </c>
      <c r="L38" s="17">
        <f t="shared" si="32"/>
        <v>2</v>
      </c>
      <c r="M38" s="17">
        <f t="shared" si="32"/>
        <v>16</v>
      </c>
      <c r="N38" s="18">
        <f t="shared" si="32"/>
        <v>14</v>
      </c>
    </row>
    <row r="39" spans="2:14" ht="18" customHeight="1" x14ac:dyDescent="0.2">
      <c r="C39" s="2" t="s">
        <v>4</v>
      </c>
      <c r="D39" s="17">
        <f t="shared" ref="D39:D52" si="33">SUM(E39:N39)</f>
        <v>153</v>
      </c>
      <c r="E39" s="17">
        <f>SUM(E84,E129,E174,E219)</f>
        <v>110</v>
      </c>
      <c r="F39" s="17">
        <f t="shared" ref="F39:N39" si="34">SUM(F84,F129,F174,F219)</f>
        <v>14</v>
      </c>
      <c r="G39" s="17">
        <f t="shared" si="34"/>
        <v>12</v>
      </c>
      <c r="H39" s="17">
        <f t="shared" si="34"/>
        <v>15</v>
      </c>
      <c r="I39" s="17">
        <f t="shared" si="34"/>
        <v>0</v>
      </c>
      <c r="J39" s="17">
        <f t="shared" si="34"/>
        <v>2</v>
      </c>
      <c r="K39" s="17">
        <f t="shared" si="34"/>
        <v>0</v>
      </c>
      <c r="L39" s="17">
        <f t="shared" si="34"/>
        <v>0</v>
      </c>
      <c r="M39" s="17">
        <f t="shared" si="34"/>
        <v>0</v>
      </c>
      <c r="N39" s="18">
        <f t="shared" si="34"/>
        <v>0</v>
      </c>
    </row>
    <row r="40" spans="2:14" ht="18" customHeight="1" x14ac:dyDescent="0.2">
      <c r="C40" s="2" t="s">
        <v>17</v>
      </c>
      <c r="D40" s="17">
        <f t="shared" si="33"/>
        <v>235</v>
      </c>
      <c r="E40" s="17">
        <f t="shared" ref="E40:N40" si="35">SUM(E85,E130,E175,E220)</f>
        <v>167</v>
      </c>
      <c r="F40" s="17">
        <f t="shared" si="35"/>
        <v>23</v>
      </c>
      <c r="G40" s="17">
        <f t="shared" si="35"/>
        <v>11</v>
      </c>
      <c r="H40" s="17">
        <f t="shared" si="35"/>
        <v>19</v>
      </c>
      <c r="I40" s="17">
        <f t="shared" si="35"/>
        <v>4</v>
      </c>
      <c r="J40" s="17">
        <f t="shared" si="35"/>
        <v>6</v>
      </c>
      <c r="K40" s="17">
        <f t="shared" si="35"/>
        <v>2</v>
      </c>
      <c r="L40" s="17">
        <f t="shared" si="35"/>
        <v>0</v>
      </c>
      <c r="M40" s="17">
        <f t="shared" si="35"/>
        <v>1</v>
      </c>
      <c r="N40" s="18">
        <f t="shared" si="35"/>
        <v>2</v>
      </c>
    </row>
    <row r="41" spans="2:14" ht="18" customHeight="1" x14ac:dyDescent="0.2">
      <c r="C41" s="2" t="s">
        <v>5</v>
      </c>
      <c r="D41" s="17">
        <f t="shared" si="33"/>
        <v>293</v>
      </c>
      <c r="E41" s="17">
        <f t="shared" ref="E41:N41" si="36">SUM(E86,E131,E176,E221)</f>
        <v>190</v>
      </c>
      <c r="F41" s="17">
        <f t="shared" si="36"/>
        <v>22</v>
      </c>
      <c r="G41" s="17">
        <f t="shared" si="36"/>
        <v>26</v>
      </c>
      <c r="H41" s="17">
        <f t="shared" si="36"/>
        <v>39</v>
      </c>
      <c r="I41" s="17">
        <f t="shared" si="36"/>
        <v>1</v>
      </c>
      <c r="J41" s="17">
        <f t="shared" si="36"/>
        <v>7</v>
      </c>
      <c r="K41" s="17">
        <f t="shared" si="36"/>
        <v>3</v>
      </c>
      <c r="L41" s="17">
        <f t="shared" si="36"/>
        <v>0</v>
      </c>
      <c r="M41" s="17">
        <f t="shared" si="36"/>
        <v>2</v>
      </c>
      <c r="N41" s="18">
        <f t="shared" si="36"/>
        <v>3</v>
      </c>
    </row>
    <row r="42" spans="2:14" ht="18" customHeight="1" x14ac:dyDescent="0.2">
      <c r="C42" s="2" t="s">
        <v>6</v>
      </c>
      <c r="D42" s="17">
        <f t="shared" si="33"/>
        <v>376</v>
      </c>
      <c r="E42" s="17">
        <f t="shared" ref="E42:N42" si="37">SUM(E87,E132,E177,E222)</f>
        <v>263</v>
      </c>
      <c r="F42" s="17">
        <f t="shared" si="37"/>
        <v>26</v>
      </c>
      <c r="G42" s="17">
        <f t="shared" si="37"/>
        <v>26</v>
      </c>
      <c r="H42" s="17">
        <f t="shared" si="37"/>
        <v>44</v>
      </c>
      <c r="I42" s="17">
        <f t="shared" si="37"/>
        <v>1</v>
      </c>
      <c r="J42" s="17">
        <f t="shared" si="37"/>
        <v>11</v>
      </c>
      <c r="K42" s="17">
        <f t="shared" si="37"/>
        <v>0</v>
      </c>
      <c r="L42" s="17">
        <f t="shared" si="37"/>
        <v>0</v>
      </c>
      <c r="M42" s="17">
        <f t="shared" si="37"/>
        <v>1</v>
      </c>
      <c r="N42" s="18">
        <f t="shared" si="37"/>
        <v>4</v>
      </c>
    </row>
    <row r="43" spans="2:14" ht="18" customHeight="1" x14ac:dyDescent="0.2">
      <c r="C43" s="2" t="s">
        <v>7</v>
      </c>
      <c r="D43" s="17">
        <f t="shared" si="33"/>
        <v>652</v>
      </c>
      <c r="E43" s="17">
        <f t="shared" ref="E43:N43" si="38">SUM(E88,E133,E178,E223)</f>
        <v>463</v>
      </c>
      <c r="F43" s="17">
        <f t="shared" si="38"/>
        <v>79</v>
      </c>
      <c r="G43" s="17">
        <f t="shared" si="38"/>
        <v>38</v>
      </c>
      <c r="H43" s="17">
        <f t="shared" si="38"/>
        <v>45</v>
      </c>
      <c r="I43" s="17">
        <f t="shared" si="38"/>
        <v>6</v>
      </c>
      <c r="J43" s="17">
        <f t="shared" si="38"/>
        <v>16</v>
      </c>
      <c r="K43" s="17">
        <f t="shared" si="38"/>
        <v>4</v>
      </c>
      <c r="L43" s="17">
        <f t="shared" si="38"/>
        <v>0</v>
      </c>
      <c r="M43" s="17">
        <f t="shared" si="38"/>
        <v>0</v>
      </c>
      <c r="N43" s="18">
        <f t="shared" si="38"/>
        <v>1</v>
      </c>
    </row>
    <row r="44" spans="2:14" ht="18" customHeight="1" x14ac:dyDescent="0.2">
      <c r="C44" s="2" t="s">
        <v>8</v>
      </c>
      <c r="D44" s="17">
        <f t="shared" si="33"/>
        <v>835</v>
      </c>
      <c r="E44" s="17">
        <f t="shared" ref="E44:N44" si="39">SUM(E89,E134,E179,E224)</f>
        <v>633</v>
      </c>
      <c r="F44" s="17">
        <f t="shared" si="39"/>
        <v>85</v>
      </c>
      <c r="G44" s="17">
        <f t="shared" si="39"/>
        <v>51</v>
      </c>
      <c r="H44" s="17">
        <f t="shared" si="39"/>
        <v>45</v>
      </c>
      <c r="I44" s="17">
        <f t="shared" si="39"/>
        <v>3</v>
      </c>
      <c r="J44" s="17">
        <f t="shared" si="39"/>
        <v>14</v>
      </c>
      <c r="K44" s="17">
        <f t="shared" si="39"/>
        <v>2</v>
      </c>
      <c r="L44" s="17">
        <f t="shared" si="39"/>
        <v>0</v>
      </c>
      <c r="M44" s="17">
        <f t="shared" si="39"/>
        <v>2</v>
      </c>
      <c r="N44" s="18">
        <f t="shared" si="39"/>
        <v>0</v>
      </c>
    </row>
    <row r="45" spans="2:14" ht="18" customHeight="1" x14ac:dyDescent="0.2">
      <c r="C45" s="2" t="s">
        <v>9</v>
      </c>
      <c r="D45" s="17">
        <f t="shared" si="33"/>
        <v>773</v>
      </c>
      <c r="E45" s="17">
        <f t="shared" ref="E45:N45" si="40">SUM(E90,E135,E180,E225)</f>
        <v>597</v>
      </c>
      <c r="F45" s="17">
        <f t="shared" si="40"/>
        <v>70</v>
      </c>
      <c r="G45" s="17">
        <f t="shared" si="40"/>
        <v>43</v>
      </c>
      <c r="H45" s="17">
        <f t="shared" si="40"/>
        <v>36</v>
      </c>
      <c r="I45" s="17">
        <f t="shared" si="40"/>
        <v>2</v>
      </c>
      <c r="J45" s="17">
        <f t="shared" si="40"/>
        <v>15</v>
      </c>
      <c r="K45" s="17">
        <f t="shared" si="40"/>
        <v>6</v>
      </c>
      <c r="L45" s="17">
        <f t="shared" si="40"/>
        <v>1</v>
      </c>
      <c r="M45" s="17">
        <f t="shared" si="40"/>
        <v>1</v>
      </c>
      <c r="N45" s="18">
        <f t="shared" si="40"/>
        <v>2</v>
      </c>
    </row>
    <row r="46" spans="2:14" ht="18" customHeight="1" x14ac:dyDescent="0.2">
      <c r="C46" s="2" t="s">
        <v>10</v>
      </c>
      <c r="D46" s="17">
        <f t="shared" si="33"/>
        <v>695</v>
      </c>
      <c r="E46" s="17">
        <f t="shared" ref="E46:N46" si="41">SUM(E91,E136,E181,E226)</f>
        <v>535</v>
      </c>
      <c r="F46" s="17">
        <f t="shared" si="41"/>
        <v>55</v>
      </c>
      <c r="G46" s="17">
        <f t="shared" si="41"/>
        <v>48</v>
      </c>
      <c r="H46" s="17">
        <f t="shared" si="41"/>
        <v>31</v>
      </c>
      <c r="I46" s="17">
        <f t="shared" si="41"/>
        <v>2</v>
      </c>
      <c r="J46" s="17">
        <f t="shared" si="41"/>
        <v>17</v>
      </c>
      <c r="K46" s="17">
        <f t="shared" si="41"/>
        <v>5</v>
      </c>
      <c r="L46" s="17">
        <f t="shared" si="41"/>
        <v>0</v>
      </c>
      <c r="M46" s="17">
        <f t="shared" si="41"/>
        <v>2</v>
      </c>
      <c r="N46" s="18">
        <f t="shared" si="41"/>
        <v>0</v>
      </c>
    </row>
    <row r="47" spans="2:14" ht="18" customHeight="1" x14ac:dyDescent="0.2">
      <c r="C47" s="2" t="s">
        <v>11</v>
      </c>
      <c r="D47" s="17">
        <f t="shared" si="33"/>
        <v>570</v>
      </c>
      <c r="E47" s="17">
        <f t="shared" ref="E47:N47" si="42">SUM(E92,E137,E182,E227)</f>
        <v>447</v>
      </c>
      <c r="F47" s="17">
        <f t="shared" si="42"/>
        <v>41</v>
      </c>
      <c r="G47" s="17">
        <f t="shared" si="42"/>
        <v>33</v>
      </c>
      <c r="H47" s="17">
        <f t="shared" si="42"/>
        <v>36</v>
      </c>
      <c r="I47" s="17">
        <f t="shared" si="42"/>
        <v>3</v>
      </c>
      <c r="J47" s="17">
        <f t="shared" si="42"/>
        <v>7</v>
      </c>
      <c r="K47" s="17">
        <f t="shared" si="42"/>
        <v>2</v>
      </c>
      <c r="L47" s="17">
        <f t="shared" si="42"/>
        <v>0</v>
      </c>
      <c r="M47" s="17">
        <f t="shared" si="42"/>
        <v>1</v>
      </c>
      <c r="N47" s="18">
        <f t="shared" si="42"/>
        <v>0</v>
      </c>
    </row>
    <row r="48" spans="2:14" ht="18" customHeight="1" x14ac:dyDescent="0.2">
      <c r="C48" s="2" t="s">
        <v>12</v>
      </c>
      <c r="D48" s="17">
        <f t="shared" si="33"/>
        <v>440</v>
      </c>
      <c r="E48" s="17">
        <f t="shared" ref="E48:N48" si="43">SUM(E93,E138,E183,E228)</f>
        <v>350</v>
      </c>
      <c r="F48" s="17">
        <f t="shared" si="43"/>
        <v>34</v>
      </c>
      <c r="G48" s="17">
        <f t="shared" si="43"/>
        <v>19</v>
      </c>
      <c r="H48" s="17">
        <f t="shared" si="43"/>
        <v>27</v>
      </c>
      <c r="I48" s="17">
        <f t="shared" si="43"/>
        <v>1</v>
      </c>
      <c r="J48" s="17">
        <f t="shared" si="43"/>
        <v>6</v>
      </c>
      <c r="K48" s="17">
        <f t="shared" si="43"/>
        <v>3</v>
      </c>
      <c r="L48" s="17">
        <f t="shared" si="43"/>
        <v>0</v>
      </c>
      <c r="M48" s="17">
        <f t="shared" si="43"/>
        <v>0</v>
      </c>
      <c r="N48" s="18">
        <f t="shared" si="43"/>
        <v>0</v>
      </c>
    </row>
    <row r="49" spans="1:14" ht="18" customHeight="1" x14ac:dyDescent="0.2">
      <c r="C49" s="2" t="s">
        <v>13</v>
      </c>
      <c r="D49" s="17">
        <f t="shared" si="33"/>
        <v>390</v>
      </c>
      <c r="E49" s="17">
        <f t="shared" ref="E49:N49" si="44">SUM(E94,E139,E184,E229)</f>
        <v>286</v>
      </c>
      <c r="F49" s="17">
        <f t="shared" si="44"/>
        <v>36</v>
      </c>
      <c r="G49" s="17">
        <f t="shared" si="44"/>
        <v>21</v>
      </c>
      <c r="H49" s="17">
        <f t="shared" si="44"/>
        <v>30</v>
      </c>
      <c r="I49" s="17">
        <f t="shared" si="44"/>
        <v>5</v>
      </c>
      <c r="J49" s="17">
        <f t="shared" si="44"/>
        <v>6</v>
      </c>
      <c r="K49" s="17">
        <f t="shared" si="44"/>
        <v>3</v>
      </c>
      <c r="L49" s="17">
        <f t="shared" si="44"/>
        <v>0</v>
      </c>
      <c r="M49" s="17">
        <f t="shared" si="44"/>
        <v>1</v>
      </c>
      <c r="N49" s="18">
        <f t="shared" si="44"/>
        <v>2</v>
      </c>
    </row>
    <row r="50" spans="1:14" ht="18" customHeight="1" x14ac:dyDescent="0.2">
      <c r="C50" s="2" t="s">
        <v>14</v>
      </c>
      <c r="D50" s="17">
        <f t="shared" si="33"/>
        <v>280</v>
      </c>
      <c r="E50" s="17">
        <f t="shared" ref="E50:N50" si="45">SUM(E95,E140,E185,E230)</f>
        <v>201</v>
      </c>
      <c r="F50" s="17">
        <f t="shared" si="45"/>
        <v>17</v>
      </c>
      <c r="G50" s="17">
        <f t="shared" si="45"/>
        <v>18</v>
      </c>
      <c r="H50" s="17">
        <f t="shared" si="45"/>
        <v>34</v>
      </c>
      <c r="I50" s="17">
        <f t="shared" si="45"/>
        <v>7</v>
      </c>
      <c r="J50" s="17">
        <f t="shared" si="45"/>
        <v>0</v>
      </c>
      <c r="K50" s="17">
        <f t="shared" si="45"/>
        <v>1</v>
      </c>
      <c r="L50" s="17">
        <f t="shared" si="45"/>
        <v>0</v>
      </c>
      <c r="M50" s="17">
        <f t="shared" si="45"/>
        <v>2</v>
      </c>
      <c r="N50" s="18">
        <f t="shared" si="45"/>
        <v>0</v>
      </c>
    </row>
    <row r="51" spans="1:14" ht="18" customHeight="1" x14ac:dyDescent="0.2">
      <c r="C51" s="2" t="s">
        <v>15</v>
      </c>
      <c r="D51" s="17">
        <f t="shared" si="33"/>
        <v>567</v>
      </c>
      <c r="E51" s="17">
        <f t="shared" ref="E51:N51" si="46">SUM(E96,E141,E186,E231)</f>
        <v>365</v>
      </c>
      <c r="F51" s="17">
        <f t="shared" si="46"/>
        <v>42</v>
      </c>
      <c r="G51" s="17">
        <f t="shared" si="46"/>
        <v>33</v>
      </c>
      <c r="H51" s="17">
        <f t="shared" si="46"/>
        <v>97</v>
      </c>
      <c r="I51" s="17">
        <f t="shared" si="46"/>
        <v>16</v>
      </c>
      <c r="J51" s="17">
        <f t="shared" si="46"/>
        <v>7</v>
      </c>
      <c r="K51" s="17">
        <f t="shared" si="46"/>
        <v>5</v>
      </c>
      <c r="L51" s="17">
        <f t="shared" si="46"/>
        <v>1</v>
      </c>
      <c r="M51" s="17">
        <f t="shared" si="46"/>
        <v>1</v>
      </c>
      <c r="N51" s="18">
        <f t="shared" si="46"/>
        <v>0</v>
      </c>
    </row>
    <row r="52" spans="1:14" ht="18" customHeight="1" x14ac:dyDescent="0.2">
      <c r="C52" s="2" t="s">
        <v>16</v>
      </c>
      <c r="D52" s="17">
        <f t="shared" si="33"/>
        <v>600</v>
      </c>
      <c r="E52" s="17">
        <f t="shared" ref="E52:N52" si="47">SUM(E97,E142,E187,E232)</f>
        <v>413</v>
      </c>
      <c r="F52" s="17">
        <f t="shared" si="47"/>
        <v>46</v>
      </c>
      <c r="G52" s="17">
        <f t="shared" si="47"/>
        <v>38</v>
      </c>
      <c r="H52" s="17">
        <f t="shared" si="47"/>
        <v>57</v>
      </c>
      <c r="I52" s="17">
        <f t="shared" si="47"/>
        <v>6</v>
      </c>
      <c r="J52" s="17">
        <f t="shared" si="47"/>
        <v>36</v>
      </c>
      <c r="K52" s="17">
        <f t="shared" si="47"/>
        <v>2</v>
      </c>
      <c r="L52" s="17">
        <f t="shared" si="47"/>
        <v>0</v>
      </c>
      <c r="M52" s="17">
        <f t="shared" si="47"/>
        <v>2</v>
      </c>
      <c r="N52" s="18">
        <f t="shared" si="47"/>
        <v>0</v>
      </c>
    </row>
    <row r="53" spans="1:14" ht="21" customHeight="1" x14ac:dyDescent="0.2">
      <c r="A53" s="1" t="s">
        <v>20</v>
      </c>
      <c r="B53" s="3"/>
      <c r="C53" s="6"/>
      <c r="D53" s="17">
        <f>SUM(D54:D67)</f>
        <v>5827</v>
      </c>
      <c r="E53" s="17">
        <f>SUM(E54:E67)</f>
        <v>4307</v>
      </c>
      <c r="F53" s="17">
        <f t="shared" ref="F53:N53" si="48">SUM(F54:F67)</f>
        <v>400</v>
      </c>
      <c r="G53" s="17">
        <f t="shared" si="48"/>
        <v>191</v>
      </c>
      <c r="H53" s="17">
        <f t="shared" si="48"/>
        <v>507</v>
      </c>
      <c r="I53" s="17">
        <f t="shared" si="48"/>
        <v>42</v>
      </c>
      <c r="J53" s="17">
        <f t="shared" si="48"/>
        <v>300</v>
      </c>
      <c r="K53" s="17">
        <f t="shared" si="48"/>
        <v>48</v>
      </c>
      <c r="L53" s="17">
        <f>SUM(L54:L67)</f>
        <v>5</v>
      </c>
      <c r="M53" s="17">
        <f t="shared" si="48"/>
        <v>16</v>
      </c>
      <c r="N53" s="18">
        <f t="shared" si="48"/>
        <v>11</v>
      </c>
    </row>
    <row r="54" spans="1:14" ht="18" customHeight="1" x14ac:dyDescent="0.2">
      <c r="C54" s="2" t="s">
        <v>4</v>
      </c>
      <c r="D54" s="17">
        <f t="shared" ref="D54:D67" si="49">SUM(E54:N54)</f>
        <v>93</v>
      </c>
      <c r="E54" s="17">
        <f>SUM(E69,E84)</f>
        <v>76</v>
      </c>
      <c r="F54" s="17">
        <f t="shared" ref="F54:N54" si="50">SUM(F69,F84)</f>
        <v>5</v>
      </c>
      <c r="G54" s="17">
        <f t="shared" si="50"/>
        <v>2</v>
      </c>
      <c r="H54" s="17">
        <f t="shared" si="50"/>
        <v>8</v>
      </c>
      <c r="I54" s="17">
        <f t="shared" si="50"/>
        <v>0</v>
      </c>
      <c r="J54" s="17">
        <f t="shared" si="50"/>
        <v>1</v>
      </c>
      <c r="K54" s="17">
        <f t="shared" si="50"/>
        <v>0</v>
      </c>
      <c r="L54" s="17">
        <f t="shared" si="50"/>
        <v>0</v>
      </c>
      <c r="M54" s="17">
        <f t="shared" si="50"/>
        <v>1</v>
      </c>
      <c r="N54" s="18">
        <f t="shared" si="50"/>
        <v>0</v>
      </c>
    </row>
    <row r="55" spans="1:14" ht="18" customHeight="1" x14ac:dyDescent="0.2">
      <c r="C55" s="2" t="s">
        <v>17</v>
      </c>
      <c r="D55" s="17">
        <f t="shared" si="49"/>
        <v>142</v>
      </c>
      <c r="E55" s="17">
        <f t="shared" ref="E55:N55" si="51">SUM(E70,E85)</f>
        <v>107</v>
      </c>
      <c r="F55" s="17">
        <f t="shared" si="51"/>
        <v>9</v>
      </c>
      <c r="G55" s="17">
        <f t="shared" si="51"/>
        <v>3</v>
      </c>
      <c r="H55" s="17">
        <f t="shared" si="51"/>
        <v>13</v>
      </c>
      <c r="I55" s="17">
        <f t="shared" si="51"/>
        <v>2</v>
      </c>
      <c r="J55" s="17">
        <f t="shared" si="51"/>
        <v>4</v>
      </c>
      <c r="K55" s="17">
        <f t="shared" si="51"/>
        <v>2</v>
      </c>
      <c r="L55" s="17">
        <f t="shared" si="51"/>
        <v>1</v>
      </c>
      <c r="M55" s="17">
        <f t="shared" si="51"/>
        <v>0</v>
      </c>
      <c r="N55" s="18">
        <f t="shared" si="51"/>
        <v>1</v>
      </c>
    </row>
    <row r="56" spans="1:14" ht="18" customHeight="1" x14ac:dyDescent="0.2">
      <c r="C56" s="2" t="s">
        <v>5</v>
      </c>
      <c r="D56" s="17">
        <f t="shared" si="49"/>
        <v>151</v>
      </c>
      <c r="E56" s="17">
        <f t="shared" ref="E56:N56" si="52">SUM(E71,E86)</f>
        <v>107</v>
      </c>
      <c r="F56" s="17">
        <f t="shared" si="52"/>
        <v>2</v>
      </c>
      <c r="G56" s="17">
        <f t="shared" si="52"/>
        <v>6</v>
      </c>
      <c r="H56" s="17">
        <f t="shared" si="52"/>
        <v>22</v>
      </c>
      <c r="I56" s="17">
        <f t="shared" si="52"/>
        <v>2</v>
      </c>
      <c r="J56" s="17">
        <f t="shared" si="52"/>
        <v>7</v>
      </c>
      <c r="K56" s="17">
        <f t="shared" si="52"/>
        <v>2</v>
      </c>
      <c r="L56" s="17">
        <f t="shared" si="52"/>
        <v>0</v>
      </c>
      <c r="M56" s="17">
        <f t="shared" si="52"/>
        <v>0</v>
      </c>
      <c r="N56" s="18">
        <f t="shared" si="52"/>
        <v>3</v>
      </c>
    </row>
    <row r="57" spans="1:14" ht="18" customHeight="1" x14ac:dyDescent="0.2">
      <c r="C57" s="2" t="s">
        <v>6</v>
      </c>
      <c r="D57" s="17">
        <f t="shared" si="49"/>
        <v>239</v>
      </c>
      <c r="E57" s="17">
        <f t="shared" ref="E57:N57" si="53">SUM(E72,E87)</f>
        <v>170</v>
      </c>
      <c r="F57" s="17">
        <f t="shared" si="53"/>
        <v>14</v>
      </c>
      <c r="G57" s="17">
        <f t="shared" si="53"/>
        <v>11</v>
      </c>
      <c r="H57" s="17">
        <f t="shared" si="53"/>
        <v>27</v>
      </c>
      <c r="I57" s="17">
        <f t="shared" si="53"/>
        <v>0</v>
      </c>
      <c r="J57" s="17">
        <f t="shared" si="53"/>
        <v>13</v>
      </c>
      <c r="K57" s="17">
        <f t="shared" si="53"/>
        <v>2</v>
      </c>
      <c r="L57" s="17">
        <f t="shared" si="53"/>
        <v>0</v>
      </c>
      <c r="M57" s="17">
        <f t="shared" si="53"/>
        <v>1</v>
      </c>
      <c r="N57" s="18">
        <f t="shared" si="53"/>
        <v>1</v>
      </c>
    </row>
    <row r="58" spans="1:14" ht="18" customHeight="1" x14ac:dyDescent="0.2">
      <c r="C58" s="2" t="s">
        <v>7</v>
      </c>
      <c r="D58" s="17">
        <f t="shared" si="49"/>
        <v>687</v>
      </c>
      <c r="E58" s="17">
        <f t="shared" ref="E58:N58" si="54">SUM(E73,E88)</f>
        <v>499</v>
      </c>
      <c r="F58" s="17">
        <f t="shared" si="54"/>
        <v>66</v>
      </c>
      <c r="G58" s="17">
        <f t="shared" si="54"/>
        <v>27</v>
      </c>
      <c r="H58" s="17">
        <f t="shared" si="54"/>
        <v>42</v>
      </c>
      <c r="I58" s="17">
        <f t="shared" si="54"/>
        <v>5</v>
      </c>
      <c r="J58" s="17">
        <f t="shared" si="54"/>
        <v>37</v>
      </c>
      <c r="K58" s="17">
        <f t="shared" si="54"/>
        <v>9</v>
      </c>
      <c r="L58" s="17">
        <f t="shared" si="54"/>
        <v>0</v>
      </c>
      <c r="M58" s="17">
        <f t="shared" si="54"/>
        <v>0</v>
      </c>
      <c r="N58" s="18">
        <f t="shared" si="54"/>
        <v>2</v>
      </c>
    </row>
    <row r="59" spans="1:14" ht="18" customHeight="1" x14ac:dyDescent="0.2">
      <c r="C59" s="2" t="s">
        <v>8</v>
      </c>
      <c r="D59" s="17">
        <f t="shared" si="49"/>
        <v>817</v>
      </c>
      <c r="E59" s="17">
        <f t="shared" ref="E59:N59" si="55">SUM(E74,E89)</f>
        <v>631</v>
      </c>
      <c r="F59" s="17">
        <f t="shared" si="55"/>
        <v>70</v>
      </c>
      <c r="G59" s="17">
        <f t="shared" si="55"/>
        <v>37</v>
      </c>
      <c r="H59" s="17">
        <f t="shared" si="55"/>
        <v>40</v>
      </c>
      <c r="I59" s="17">
        <f t="shared" si="55"/>
        <v>1</v>
      </c>
      <c r="J59" s="17">
        <f t="shared" si="55"/>
        <v>31</v>
      </c>
      <c r="K59" s="17">
        <f t="shared" si="55"/>
        <v>4</v>
      </c>
      <c r="L59" s="17">
        <f t="shared" si="55"/>
        <v>1</v>
      </c>
      <c r="M59" s="17">
        <f t="shared" si="55"/>
        <v>2</v>
      </c>
      <c r="N59" s="18">
        <f t="shared" si="55"/>
        <v>0</v>
      </c>
    </row>
    <row r="60" spans="1:14" ht="18" customHeight="1" x14ac:dyDescent="0.2">
      <c r="C60" s="2" t="s">
        <v>9</v>
      </c>
      <c r="D60" s="17">
        <f t="shared" si="49"/>
        <v>728</v>
      </c>
      <c r="E60" s="17">
        <f t="shared" ref="E60:N60" si="56">SUM(E75,E90)</f>
        <v>575</v>
      </c>
      <c r="F60" s="17">
        <f t="shared" si="56"/>
        <v>51</v>
      </c>
      <c r="G60" s="17">
        <f t="shared" si="56"/>
        <v>24</v>
      </c>
      <c r="H60" s="17">
        <f t="shared" si="56"/>
        <v>36</v>
      </c>
      <c r="I60" s="17">
        <f t="shared" si="56"/>
        <v>3</v>
      </c>
      <c r="J60" s="17">
        <f t="shared" si="56"/>
        <v>33</v>
      </c>
      <c r="K60" s="17">
        <f t="shared" si="56"/>
        <v>4</v>
      </c>
      <c r="L60" s="17">
        <f t="shared" si="56"/>
        <v>1</v>
      </c>
      <c r="M60" s="17">
        <f t="shared" si="56"/>
        <v>1</v>
      </c>
      <c r="N60" s="18">
        <f t="shared" si="56"/>
        <v>0</v>
      </c>
    </row>
    <row r="61" spans="1:14" ht="18" customHeight="1" x14ac:dyDescent="0.2">
      <c r="C61" s="2" t="s">
        <v>10</v>
      </c>
      <c r="D61" s="17">
        <f t="shared" si="49"/>
        <v>659</v>
      </c>
      <c r="E61" s="17">
        <f t="shared" ref="E61:N61" si="57">SUM(E76,E91)</f>
        <v>515</v>
      </c>
      <c r="F61" s="17">
        <f t="shared" si="57"/>
        <v>46</v>
      </c>
      <c r="G61" s="17">
        <f t="shared" si="57"/>
        <v>21</v>
      </c>
      <c r="H61" s="17">
        <f t="shared" si="57"/>
        <v>36</v>
      </c>
      <c r="I61" s="17">
        <f t="shared" si="57"/>
        <v>1</v>
      </c>
      <c r="J61" s="17">
        <f t="shared" si="57"/>
        <v>30</v>
      </c>
      <c r="K61" s="17">
        <f t="shared" si="57"/>
        <v>6</v>
      </c>
      <c r="L61" s="17">
        <f t="shared" si="57"/>
        <v>0</v>
      </c>
      <c r="M61" s="17">
        <f t="shared" si="57"/>
        <v>2</v>
      </c>
      <c r="N61" s="18">
        <f t="shared" si="57"/>
        <v>2</v>
      </c>
    </row>
    <row r="62" spans="1:14" ht="18" customHeight="1" x14ac:dyDescent="0.2">
      <c r="C62" s="2" t="s">
        <v>11</v>
      </c>
      <c r="D62" s="17">
        <f t="shared" si="49"/>
        <v>492</v>
      </c>
      <c r="E62" s="17">
        <f t="shared" ref="E62:N62" si="58">SUM(E77,E92)</f>
        <v>378</v>
      </c>
      <c r="F62" s="17">
        <f t="shared" si="58"/>
        <v>36</v>
      </c>
      <c r="G62" s="17">
        <f t="shared" si="58"/>
        <v>14</v>
      </c>
      <c r="H62" s="17">
        <f t="shared" si="58"/>
        <v>35</v>
      </c>
      <c r="I62" s="17">
        <f t="shared" si="58"/>
        <v>2</v>
      </c>
      <c r="J62" s="17">
        <f t="shared" si="58"/>
        <v>20</v>
      </c>
      <c r="K62" s="17">
        <f t="shared" si="58"/>
        <v>6</v>
      </c>
      <c r="L62" s="17">
        <f t="shared" si="58"/>
        <v>0</v>
      </c>
      <c r="M62" s="17">
        <f t="shared" si="58"/>
        <v>0</v>
      </c>
      <c r="N62" s="18">
        <f t="shared" si="58"/>
        <v>1</v>
      </c>
    </row>
    <row r="63" spans="1:14" ht="18" customHeight="1" x14ac:dyDescent="0.2">
      <c r="C63" s="2" t="s">
        <v>12</v>
      </c>
      <c r="D63" s="17">
        <f t="shared" si="49"/>
        <v>411</v>
      </c>
      <c r="E63" s="17">
        <f t="shared" ref="E63:N63" si="59">SUM(E78,E93)</f>
        <v>323</v>
      </c>
      <c r="F63" s="17">
        <f t="shared" si="59"/>
        <v>24</v>
      </c>
      <c r="G63" s="17">
        <f t="shared" si="59"/>
        <v>12</v>
      </c>
      <c r="H63" s="17">
        <f t="shared" si="59"/>
        <v>23</v>
      </c>
      <c r="I63" s="17">
        <f t="shared" si="59"/>
        <v>1</v>
      </c>
      <c r="J63" s="17">
        <f t="shared" si="59"/>
        <v>20</v>
      </c>
      <c r="K63" s="17">
        <f t="shared" si="59"/>
        <v>7</v>
      </c>
      <c r="L63" s="17">
        <f t="shared" si="59"/>
        <v>0</v>
      </c>
      <c r="M63" s="17">
        <f t="shared" si="59"/>
        <v>1</v>
      </c>
      <c r="N63" s="18">
        <f t="shared" si="59"/>
        <v>0</v>
      </c>
    </row>
    <row r="64" spans="1:14" ht="18" customHeight="1" x14ac:dyDescent="0.2">
      <c r="C64" s="2" t="s">
        <v>13</v>
      </c>
      <c r="D64" s="17">
        <f t="shared" si="49"/>
        <v>294</v>
      </c>
      <c r="E64" s="17">
        <f t="shared" ref="E64:N64" si="60">SUM(E79,E94)</f>
        <v>229</v>
      </c>
      <c r="F64" s="17">
        <f t="shared" si="60"/>
        <v>15</v>
      </c>
      <c r="G64" s="17">
        <f t="shared" si="60"/>
        <v>5</v>
      </c>
      <c r="H64" s="17">
        <f t="shared" si="60"/>
        <v>24</v>
      </c>
      <c r="I64" s="17">
        <f t="shared" si="60"/>
        <v>5</v>
      </c>
      <c r="J64" s="17">
        <f t="shared" si="60"/>
        <v>12</v>
      </c>
      <c r="K64" s="17">
        <f t="shared" si="60"/>
        <v>1</v>
      </c>
      <c r="L64" s="17">
        <f t="shared" si="60"/>
        <v>0</v>
      </c>
      <c r="M64" s="17">
        <f t="shared" si="60"/>
        <v>2</v>
      </c>
      <c r="N64" s="18">
        <f t="shared" si="60"/>
        <v>1</v>
      </c>
    </row>
    <row r="65" spans="2:14" ht="18" customHeight="1" x14ac:dyDescent="0.2">
      <c r="C65" s="2" t="s">
        <v>14</v>
      </c>
      <c r="D65" s="17">
        <f t="shared" si="49"/>
        <v>229</v>
      </c>
      <c r="E65" s="17">
        <f t="shared" ref="E65:N65" si="61">SUM(E80,E95)</f>
        <v>167</v>
      </c>
      <c r="F65" s="17">
        <f t="shared" si="61"/>
        <v>11</v>
      </c>
      <c r="G65" s="17">
        <f t="shared" si="61"/>
        <v>4</v>
      </c>
      <c r="H65" s="17">
        <f t="shared" si="61"/>
        <v>31</v>
      </c>
      <c r="I65" s="17">
        <f t="shared" si="61"/>
        <v>5</v>
      </c>
      <c r="J65" s="17">
        <f t="shared" si="61"/>
        <v>9</v>
      </c>
      <c r="K65" s="17">
        <f t="shared" si="61"/>
        <v>2</v>
      </c>
      <c r="L65" s="17">
        <f t="shared" si="61"/>
        <v>0</v>
      </c>
      <c r="M65" s="17">
        <f t="shared" si="61"/>
        <v>0</v>
      </c>
      <c r="N65" s="18">
        <f t="shared" si="61"/>
        <v>0</v>
      </c>
    </row>
    <row r="66" spans="2:14" ht="18" customHeight="1" x14ac:dyDescent="0.2">
      <c r="C66" s="2" t="s">
        <v>15</v>
      </c>
      <c r="D66" s="17">
        <f t="shared" si="49"/>
        <v>411</v>
      </c>
      <c r="E66" s="17">
        <f t="shared" ref="E66:N66" si="62">SUM(E81,E96)</f>
        <v>274</v>
      </c>
      <c r="F66" s="17">
        <f t="shared" si="62"/>
        <v>21</v>
      </c>
      <c r="G66" s="17">
        <f t="shared" si="62"/>
        <v>5</v>
      </c>
      <c r="H66" s="17">
        <f t="shared" si="62"/>
        <v>78</v>
      </c>
      <c r="I66" s="17">
        <f t="shared" si="62"/>
        <v>11</v>
      </c>
      <c r="J66" s="17">
        <f t="shared" si="62"/>
        <v>16</v>
      </c>
      <c r="K66" s="17">
        <f t="shared" si="62"/>
        <v>2</v>
      </c>
      <c r="L66" s="17">
        <f t="shared" si="62"/>
        <v>1</v>
      </c>
      <c r="M66" s="17">
        <f t="shared" si="62"/>
        <v>3</v>
      </c>
      <c r="N66" s="18">
        <f t="shared" si="62"/>
        <v>0</v>
      </c>
    </row>
    <row r="67" spans="2:14" ht="18" customHeight="1" x14ac:dyDescent="0.2">
      <c r="C67" s="2" t="s">
        <v>16</v>
      </c>
      <c r="D67" s="17">
        <f t="shared" si="49"/>
        <v>474</v>
      </c>
      <c r="E67" s="17">
        <f t="shared" ref="E67:N67" si="63">SUM(E82,E97)</f>
        <v>256</v>
      </c>
      <c r="F67" s="17">
        <f t="shared" si="63"/>
        <v>30</v>
      </c>
      <c r="G67" s="17">
        <f t="shared" si="63"/>
        <v>20</v>
      </c>
      <c r="H67" s="17">
        <f t="shared" si="63"/>
        <v>92</v>
      </c>
      <c r="I67" s="17">
        <f t="shared" si="63"/>
        <v>4</v>
      </c>
      <c r="J67" s="17">
        <f t="shared" si="63"/>
        <v>67</v>
      </c>
      <c r="K67" s="17">
        <f t="shared" si="63"/>
        <v>1</v>
      </c>
      <c r="L67" s="17">
        <f t="shared" si="63"/>
        <v>1</v>
      </c>
      <c r="M67" s="17">
        <f t="shared" si="63"/>
        <v>3</v>
      </c>
      <c r="N67" s="18">
        <f t="shared" si="63"/>
        <v>0</v>
      </c>
    </row>
    <row r="68" spans="2:14" ht="21" customHeight="1" x14ac:dyDescent="0.2">
      <c r="B68" s="2" t="s">
        <v>18</v>
      </c>
      <c r="C68" s="6"/>
      <c r="D68" s="17">
        <f>SUM(D69:D82)</f>
        <v>3248</v>
      </c>
      <c r="E68" s="17">
        <f>SUM(E69:E82)</f>
        <v>2300</v>
      </c>
      <c r="F68" s="17">
        <f t="shared" ref="F68:N68" si="64">SUM(F69:F82)</f>
        <v>252</v>
      </c>
      <c r="G68" s="17">
        <f t="shared" si="64"/>
        <v>136</v>
      </c>
      <c r="H68" s="17">
        <f t="shared" si="64"/>
        <v>289</v>
      </c>
      <c r="I68" s="17">
        <f t="shared" si="64"/>
        <v>8</v>
      </c>
      <c r="J68" s="17">
        <f t="shared" si="64"/>
        <v>213</v>
      </c>
      <c r="K68" s="17">
        <f t="shared" si="64"/>
        <v>33</v>
      </c>
      <c r="L68" s="17">
        <f t="shared" si="64"/>
        <v>4</v>
      </c>
      <c r="M68" s="17">
        <f t="shared" si="64"/>
        <v>9</v>
      </c>
      <c r="N68" s="18">
        <f t="shared" si="64"/>
        <v>4</v>
      </c>
    </row>
    <row r="69" spans="2:14" ht="18" customHeight="1" x14ac:dyDescent="0.2">
      <c r="C69" s="2" t="s">
        <v>4</v>
      </c>
      <c r="D69" s="17">
        <f t="shared" ref="D69:D82" si="65">SUM(E69:N69)</f>
        <v>40</v>
      </c>
      <c r="E69" s="19">
        <v>31</v>
      </c>
      <c r="F69" s="19">
        <v>1</v>
      </c>
      <c r="G69" s="19">
        <v>2</v>
      </c>
      <c r="H69" s="19">
        <v>5</v>
      </c>
      <c r="I69" s="19" t="s">
        <v>25</v>
      </c>
      <c r="J69" s="19" t="s">
        <v>25</v>
      </c>
      <c r="K69" s="19" t="s">
        <v>25</v>
      </c>
      <c r="L69" s="19" t="s">
        <v>25</v>
      </c>
      <c r="M69" s="26">
        <v>1</v>
      </c>
      <c r="N69" s="27" t="s">
        <v>25</v>
      </c>
    </row>
    <row r="70" spans="2:14" ht="18" customHeight="1" x14ac:dyDescent="0.2">
      <c r="C70" s="2" t="s">
        <v>17</v>
      </c>
      <c r="D70" s="17">
        <f t="shared" si="65"/>
        <v>75</v>
      </c>
      <c r="E70" s="19">
        <v>55</v>
      </c>
      <c r="F70" s="19">
        <v>3</v>
      </c>
      <c r="G70" s="19">
        <v>3</v>
      </c>
      <c r="H70" s="19">
        <v>11</v>
      </c>
      <c r="I70" s="19" t="s">
        <v>25</v>
      </c>
      <c r="J70" s="19">
        <v>1</v>
      </c>
      <c r="K70" s="19">
        <v>1</v>
      </c>
      <c r="L70" s="19">
        <v>1</v>
      </c>
      <c r="M70" s="26" t="s">
        <v>25</v>
      </c>
      <c r="N70" s="27" t="s">
        <v>25</v>
      </c>
    </row>
    <row r="71" spans="2:14" ht="18" customHeight="1" x14ac:dyDescent="0.2">
      <c r="C71" s="2" t="s">
        <v>5</v>
      </c>
      <c r="D71" s="17">
        <f t="shared" si="65"/>
        <v>69</v>
      </c>
      <c r="E71" s="19">
        <v>51</v>
      </c>
      <c r="F71" s="19">
        <v>1</v>
      </c>
      <c r="G71" s="19">
        <v>2</v>
      </c>
      <c r="H71" s="19">
        <v>11</v>
      </c>
      <c r="I71" s="19">
        <v>1</v>
      </c>
      <c r="J71" s="19">
        <v>3</v>
      </c>
      <c r="K71" s="19" t="s">
        <v>25</v>
      </c>
      <c r="L71" s="19" t="s">
        <v>25</v>
      </c>
      <c r="M71" s="26" t="s">
        <v>25</v>
      </c>
      <c r="N71" s="27" t="s">
        <v>25</v>
      </c>
    </row>
    <row r="72" spans="2:14" ht="18" customHeight="1" x14ac:dyDescent="0.2">
      <c r="C72" s="2" t="s">
        <v>6</v>
      </c>
      <c r="D72" s="17">
        <f t="shared" si="65"/>
        <v>123</v>
      </c>
      <c r="E72" s="19">
        <v>84</v>
      </c>
      <c r="F72" s="19">
        <v>9</v>
      </c>
      <c r="G72" s="19">
        <v>6</v>
      </c>
      <c r="H72" s="19">
        <v>14</v>
      </c>
      <c r="I72" s="19" t="s">
        <v>25</v>
      </c>
      <c r="J72" s="19">
        <v>8</v>
      </c>
      <c r="K72" s="19">
        <v>2</v>
      </c>
      <c r="L72" s="19" t="s">
        <v>25</v>
      </c>
      <c r="M72" s="26" t="s">
        <v>25</v>
      </c>
      <c r="N72" s="27" t="s">
        <v>25</v>
      </c>
    </row>
    <row r="73" spans="2:14" ht="18" customHeight="1" x14ac:dyDescent="0.2">
      <c r="C73" s="2" t="s">
        <v>7</v>
      </c>
      <c r="D73" s="17">
        <f t="shared" si="65"/>
        <v>428</v>
      </c>
      <c r="E73" s="19">
        <v>307</v>
      </c>
      <c r="F73" s="19">
        <v>38</v>
      </c>
      <c r="G73" s="19">
        <v>22</v>
      </c>
      <c r="H73" s="19">
        <v>26</v>
      </c>
      <c r="I73" s="19" t="s">
        <v>25</v>
      </c>
      <c r="J73" s="19">
        <v>28</v>
      </c>
      <c r="K73" s="19">
        <v>6</v>
      </c>
      <c r="L73" s="19" t="s">
        <v>25</v>
      </c>
      <c r="M73" s="26" t="s">
        <v>25</v>
      </c>
      <c r="N73" s="27">
        <v>1</v>
      </c>
    </row>
    <row r="74" spans="2:14" ht="18" customHeight="1" x14ac:dyDescent="0.2">
      <c r="C74" s="2" t="s">
        <v>8</v>
      </c>
      <c r="D74" s="17">
        <f t="shared" si="65"/>
        <v>484</v>
      </c>
      <c r="E74" s="19">
        <v>349</v>
      </c>
      <c r="F74" s="19">
        <v>53</v>
      </c>
      <c r="G74" s="19">
        <v>27</v>
      </c>
      <c r="H74" s="19">
        <v>24</v>
      </c>
      <c r="I74" s="19" t="s">
        <v>25</v>
      </c>
      <c r="J74" s="19">
        <v>25</v>
      </c>
      <c r="K74" s="19">
        <v>4</v>
      </c>
      <c r="L74" s="19">
        <v>1</v>
      </c>
      <c r="M74" s="26">
        <v>1</v>
      </c>
      <c r="N74" s="27" t="s">
        <v>25</v>
      </c>
    </row>
    <row r="75" spans="2:14" ht="18" customHeight="1" x14ac:dyDescent="0.2">
      <c r="C75" s="2" t="s">
        <v>9</v>
      </c>
      <c r="D75" s="17">
        <f t="shared" si="65"/>
        <v>429</v>
      </c>
      <c r="E75" s="19">
        <v>331</v>
      </c>
      <c r="F75" s="19">
        <v>31</v>
      </c>
      <c r="G75" s="19">
        <v>20</v>
      </c>
      <c r="H75" s="19">
        <v>18</v>
      </c>
      <c r="I75" s="19">
        <v>1</v>
      </c>
      <c r="J75" s="19">
        <v>25</v>
      </c>
      <c r="K75" s="19">
        <v>3</v>
      </c>
      <c r="L75" s="19" t="s">
        <v>25</v>
      </c>
      <c r="M75" s="26" t="s">
        <v>25</v>
      </c>
      <c r="N75" s="27" t="s">
        <v>25</v>
      </c>
    </row>
    <row r="76" spans="2:14" ht="18" customHeight="1" x14ac:dyDescent="0.2">
      <c r="C76" s="2" t="s">
        <v>10</v>
      </c>
      <c r="D76" s="17">
        <f t="shared" si="65"/>
        <v>402</v>
      </c>
      <c r="E76" s="19">
        <v>306</v>
      </c>
      <c r="F76" s="19">
        <v>31</v>
      </c>
      <c r="G76" s="19">
        <v>16</v>
      </c>
      <c r="H76" s="19">
        <v>21</v>
      </c>
      <c r="I76" s="19">
        <v>1</v>
      </c>
      <c r="J76" s="19">
        <v>21</v>
      </c>
      <c r="K76" s="19">
        <v>3</v>
      </c>
      <c r="L76" s="19" t="s">
        <v>25</v>
      </c>
      <c r="M76" s="26">
        <v>1</v>
      </c>
      <c r="N76" s="27">
        <v>2</v>
      </c>
    </row>
    <row r="77" spans="2:14" ht="18" customHeight="1" x14ac:dyDescent="0.2">
      <c r="C77" s="2" t="s">
        <v>11</v>
      </c>
      <c r="D77" s="17">
        <f t="shared" si="65"/>
        <v>264</v>
      </c>
      <c r="E77" s="19">
        <v>194</v>
      </c>
      <c r="F77" s="19">
        <v>23</v>
      </c>
      <c r="G77" s="19">
        <v>8</v>
      </c>
      <c r="H77" s="19">
        <v>17</v>
      </c>
      <c r="I77" s="19" t="s">
        <v>25</v>
      </c>
      <c r="J77" s="19">
        <v>17</v>
      </c>
      <c r="K77" s="19">
        <v>4</v>
      </c>
      <c r="L77" s="19" t="s">
        <v>25</v>
      </c>
      <c r="M77" s="26" t="s">
        <v>25</v>
      </c>
      <c r="N77" s="27">
        <v>1</v>
      </c>
    </row>
    <row r="78" spans="2:14" ht="18" customHeight="1" x14ac:dyDescent="0.2">
      <c r="C78" s="2" t="s">
        <v>12</v>
      </c>
      <c r="D78" s="17">
        <f t="shared" si="65"/>
        <v>220</v>
      </c>
      <c r="E78" s="19">
        <v>168</v>
      </c>
      <c r="F78" s="19">
        <v>13</v>
      </c>
      <c r="G78" s="19">
        <v>7</v>
      </c>
      <c r="H78" s="19">
        <v>11</v>
      </c>
      <c r="I78" s="19" t="s">
        <v>25</v>
      </c>
      <c r="J78" s="19">
        <v>15</v>
      </c>
      <c r="K78" s="19">
        <v>5</v>
      </c>
      <c r="L78" s="19" t="s">
        <v>25</v>
      </c>
      <c r="M78" s="26">
        <v>1</v>
      </c>
      <c r="N78" s="27" t="s">
        <v>25</v>
      </c>
    </row>
    <row r="79" spans="2:14" ht="18" customHeight="1" x14ac:dyDescent="0.2">
      <c r="C79" s="2" t="s">
        <v>13</v>
      </c>
      <c r="D79" s="17">
        <f t="shared" si="65"/>
        <v>150</v>
      </c>
      <c r="E79" s="19">
        <v>117</v>
      </c>
      <c r="F79" s="19">
        <v>9</v>
      </c>
      <c r="G79" s="19">
        <v>4</v>
      </c>
      <c r="H79" s="19">
        <v>9</v>
      </c>
      <c r="I79" s="19" t="s">
        <v>25</v>
      </c>
      <c r="J79" s="19">
        <v>9</v>
      </c>
      <c r="K79" s="19">
        <v>1</v>
      </c>
      <c r="L79" s="19" t="s">
        <v>25</v>
      </c>
      <c r="M79" s="26">
        <v>1</v>
      </c>
      <c r="N79" s="27" t="s">
        <v>25</v>
      </c>
    </row>
    <row r="80" spans="2:14" ht="18" customHeight="1" x14ac:dyDescent="0.2">
      <c r="C80" s="2" t="s">
        <v>14</v>
      </c>
      <c r="D80" s="17">
        <f t="shared" si="65"/>
        <v>114</v>
      </c>
      <c r="E80" s="19">
        <v>71</v>
      </c>
      <c r="F80" s="19">
        <v>10</v>
      </c>
      <c r="G80" s="19">
        <v>3</v>
      </c>
      <c r="H80" s="19">
        <v>18</v>
      </c>
      <c r="I80" s="19">
        <v>1</v>
      </c>
      <c r="J80" s="19">
        <v>9</v>
      </c>
      <c r="K80" s="19">
        <v>2</v>
      </c>
      <c r="L80" s="19" t="s">
        <v>25</v>
      </c>
      <c r="M80" s="26" t="s">
        <v>25</v>
      </c>
      <c r="N80" s="27" t="s">
        <v>25</v>
      </c>
    </row>
    <row r="81" spans="2:14" ht="18" customHeight="1" x14ac:dyDescent="0.2">
      <c r="C81" s="2" t="s">
        <v>15</v>
      </c>
      <c r="D81" s="17">
        <f t="shared" si="65"/>
        <v>209</v>
      </c>
      <c r="E81" s="19">
        <v>135</v>
      </c>
      <c r="F81" s="19">
        <v>10</v>
      </c>
      <c r="G81" s="19">
        <v>1</v>
      </c>
      <c r="H81" s="19">
        <v>42</v>
      </c>
      <c r="I81" s="19">
        <v>4</v>
      </c>
      <c r="J81" s="19">
        <v>13</v>
      </c>
      <c r="K81" s="19">
        <v>1</v>
      </c>
      <c r="L81" s="19">
        <v>1</v>
      </c>
      <c r="M81" s="26">
        <v>2</v>
      </c>
      <c r="N81" s="27" t="s">
        <v>25</v>
      </c>
    </row>
    <row r="82" spans="2:14" ht="18" customHeight="1" x14ac:dyDescent="0.2">
      <c r="C82" s="2" t="s">
        <v>16</v>
      </c>
      <c r="D82" s="17">
        <f t="shared" si="65"/>
        <v>241</v>
      </c>
      <c r="E82" s="19">
        <v>101</v>
      </c>
      <c r="F82" s="19">
        <v>20</v>
      </c>
      <c r="G82" s="19">
        <v>15</v>
      </c>
      <c r="H82" s="19">
        <v>62</v>
      </c>
      <c r="I82" s="19" t="s">
        <v>25</v>
      </c>
      <c r="J82" s="19">
        <v>39</v>
      </c>
      <c r="K82" s="19">
        <v>1</v>
      </c>
      <c r="L82" s="19">
        <v>1</v>
      </c>
      <c r="M82" s="26">
        <v>2</v>
      </c>
      <c r="N82" s="27" t="s">
        <v>25</v>
      </c>
    </row>
    <row r="83" spans="2:14" ht="21" customHeight="1" x14ac:dyDescent="0.2">
      <c r="B83" s="2" t="s">
        <v>19</v>
      </c>
      <c r="C83" s="6"/>
      <c r="D83" s="17">
        <f>SUM(D84:D97)</f>
        <v>2579</v>
      </c>
      <c r="E83" s="17">
        <f t="shared" ref="E83:N83" si="66">SUM(E84:E97)</f>
        <v>2007</v>
      </c>
      <c r="F83" s="17">
        <f t="shared" si="66"/>
        <v>148</v>
      </c>
      <c r="G83" s="17">
        <f t="shared" si="66"/>
        <v>55</v>
      </c>
      <c r="H83" s="17">
        <f t="shared" si="66"/>
        <v>218</v>
      </c>
      <c r="I83" s="17">
        <f t="shared" si="66"/>
        <v>34</v>
      </c>
      <c r="J83" s="17">
        <f t="shared" si="66"/>
        <v>87</v>
      </c>
      <c r="K83" s="17">
        <f t="shared" si="66"/>
        <v>15</v>
      </c>
      <c r="L83" s="17">
        <f t="shared" si="66"/>
        <v>1</v>
      </c>
      <c r="M83" s="17">
        <f t="shared" si="66"/>
        <v>7</v>
      </c>
      <c r="N83" s="18">
        <f t="shared" si="66"/>
        <v>7</v>
      </c>
    </row>
    <row r="84" spans="2:14" ht="18" customHeight="1" x14ac:dyDescent="0.2">
      <c r="C84" s="2" t="s">
        <v>4</v>
      </c>
      <c r="D84" s="17">
        <f t="shared" ref="D84:D97" si="67">SUM(E84:N84)</f>
        <v>53</v>
      </c>
      <c r="E84" s="19">
        <v>45</v>
      </c>
      <c r="F84" s="19">
        <v>4</v>
      </c>
      <c r="G84" s="19" t="s">
        <v>25</v>
      </c>
      <c r="H84" s="19">
        <v>3</v>
      </c>
      <c r="I84" s="19" t="s">
        <v>25</v>
      </c>
      <c r="J84" s="19">
        <v>1</v>
      </c>
      <c r="K84" s="19" t="s">
        <v>25</v>
      </c>
      <c r="L84" s="19" t="s">
        <v>25</v>
      </c>
      <c r="M84" s="26" t="s">
        <v>25</v>
      </c>
      <c r="N84" s="27" t="s">
        <v>25</v>
      </c>
    </row>
    <row r="85" spans="2:14" ht="18" customHeight="1" x14ac:dyDescent="0.2">
      <c r="C85" s="2" t="s">
        <v>17</v>
      </c>
      <c r="D85" s="17">
        <f t="shared" si="67"/>
        <v>67</v>
      </c>
      <c r="E85" s="19">
        <v>52</v>
      </c>
      <c r="F85" s="19">
        <v>6</v>
      </c>
      <c r="G85" s="19" t="s">
        <v>25</v>
      </c>
      <c r="H85" s="19">
        <v>2</v>
      </c>
      <c r="I85" s="19">
        <v>2</v>
      </c>
      <c r="J85" s="19">
        <v>3</v>
      </c>
      <c r="K85" s="19">
        <v>1</v>
      </c>
      <c r="L85" s="19" t="s">
        <v>25</v>
      </c>
      <c r="M85" s="26" t="s">
        <v>25</v>
      </c>
      <c r="N85" s="27">
        <v>1</v>
      </c>
    </row>
    <row r="86" spans="2:14" ht="18" customHeight="1" x14ac:dyDescent="0.2">
      <c r="C86" s="2" t="s">
        <v>5</v>
      </c>
      <c r="D86" s="17">
        <f t="shared" si="67"/>
        <v>82</v>
      </c>
      <c r="E86" s="19">
        <v>56</v>
      </c>
      <c r="F86" s="19">
        <v>1</v>
      </c>
      <c r="G86" s="19">
        <v>4</v>
      </c>
      <c r="H86" s="19">
        <v>11</v>
      </c>
      <c r="I86" s="19">
        <v>1</v>
      </c>
      <c r="J86" s="19">
        <v>4</v>
      </c>
      <c r="K86" s="19">
        <v>2</v>
      </c>
      <c r="L86" s="19" t="s">
        <v>25</v>
      </c>
      <c r="M86" s="26" t="s">
        <v>25</v>
      </c>
      <c r="N86" s="27">
        <v>3</v>
      </c>
    </row>
    <row r="87" spans="2:14" ht="18" customHeight="1" x14ac:dyDescent="0.2">
      <c r="C87" s="2" t="s">
        <v>6</v>
      </c>
      <c r="D87" s="17">
        <f t="shared" si="67"/>
        <v>116</v>
      </c>
      <c r="E87" s="19">
        <v>86</v>
      </c>
      <c r="F87" s="19">
        <v>5</v>
      </c>
      <c r="G87" s="19">
        <v>5</v>
      </c>
      <c r="H87" s="19">
        <v>13</v>
      </c>
      <c r="I87" s="19" t="s">
        <v>25</v>
      </c>
      <c r="J87" s="19">
        <v>5</v>
      </c>
      <c r="K87" s="19" t="s">
        <v>25</v>
      </c>
      <c r="L87" s="19" t="s">
        <v>25</v>
      </c>
      <c r="M87" s="26">
        <v>1</v>
      </c>
      <c r="N87" s="27">
        <v>1</v>
      </c>
    </row>
    <row r="88" spans="2:14" ht="18" customHeight="1" x14ac:dyDescent="0.2">
      <c r="C88" s="2" t="s">
        <v>7</v>
      </c>
      <c r="D88" s="17">
        <f t="shared" si="67"/>
        <v>259</v>
      </c>
      <c r="E88" s="19">
        <v>192</v>
      </c>
      <c r="F88" s="19">
        <v>28</v>
      </c>
      <c r="G88" s="19">
        <v>5</v>
      </c>
      <c r="H88" s="19">
        <v>16</v>
      </c>
      <c r="I88" s="19">
        <v>5</v>
      </c>
      <c r="J88" s="19">
        <v>9</v>
      </c>
      <c r="K88" s="19">
        <v>3</v>
      </c>
      <c r="L88" s="19" t="s">
        <v>25</v>
      </c>
      <c r="M88" s="26" t="s">
        <v>25</v>
      </c>
      <c r="N88" s="27">
        <v>1</v>
      </c>
    </row>
    <row r="89" spans="2:14" ht="18" customHeight="1" x14ac:dyDescent="0.2">
      <c r="C89" s="2" t="s">
        <v>8</v>
      </c>
      <c r="D89" s="17">
        <f t="shared" si="67"/>
        <v>333</v>
      </c>
      <c r="E89" s="19">
        <v>282</v>
      </c>
      <c r="F89" s="19">
        <v>17</v>
      </c>
      <c r="G89" s="19">
        <v>10</v>
      </c>
      <c r="H89" s="19">
        <v>16</v>
      </c>
      <c r="I89" s="19">
        <v>1</v>
      </c>
      <c r="J89" s="19">
        <v>6</v>
      </c>
      <c r="K89" s="19" t="s">
        <v>25</v>
      </c>
      <c r="L89" s="19" t="s">
        <v>25</v>
      </c>
      <c r="M89" s="26">
        <v>1</v>
      </c>
      <c r="N89" s="27" t="s">
        <v>25</v>
      </c>
    </row>
    <row r="90" spans="2:14" ht="18" customHeight="1" x14ac:dyDescent="0.2">
      <c r="C90" s="2" t="s">
        <v>9</v>
      </c>
      <c r="D90" s="17">
        <f t="shared" si="67"/>
        <v>299</v>
      </c>
      <c r="E90" s="19">
        <v>244</v>
      </c>
      <c r="F90" s="19">
        <v>20</v>
      </c>
      <c r="G90" s="19">
        <v>4</v>
      </c>
      <c r="H90" s="19">
        <v>18</v>
      </c>
      <c r="I90" s="19">
        <v>2</v>
      </c>
      <c r="J90" s="19">
        <v>8</v>
      </c>
      <c r="K90" s="19">
        <v>1</v>
      </c>
      <c r="L90" s="19">
        <v>1</v>
      </c>
      <c r="M90" s="26">
        <v>1</v>
      </c>
      <c r="N90" s="27" t="s">
        <v>25</v>
      </c>
    </row>
    <row r="91" spans="2:14" ht="18" customHeight="1" x14ac:dyDescent="0.2">
      <c r="C91" s="2" t="s">
        <v>10</v>
      </c>
      <c r="D91" s="17">
        <f t="shared" si="67"/>
        <v>257</v>
      </c>
      <c r="E91" s="19">
        <v>209</v>
      </c>
      <c r="F91" s="19">
        <v>15</v>
      </c>
      <c r="G91" s="19">
        <v>5</v>
      </c>
      <c r="H91" s="19">
        <v>15</v>
      </c>
      <c r="I91" s="19" t="s">
        <v>25</v>
      </c>
      <c r="J91" s="19">
        <v>9</v>
      </c>
      <c r="K91" s="19">
        <v>3</v>
      </c>
      <c r="L91" s="19" t="s">
        <v>25</v>
      </c>
      <c r="M91" s="26">
        <v>1</v>
      </c>
      <c r="N91" s="27" t="s">
        <v>25</v>
      </c>
    </row>
    <row r="92" spans="2:14" ht="18" customHeight="1" x14ac:dyDescent="0.2">
      <c r="C92" s="2" t="s">
        <v>11</v>
      </c>
      <c r="D92" s="17">
        <f t="shared" si="67"/>
        <v>228</v>
      </c>
      <c r="E92" s="19">
        <v>184</v>
      </c>
      <c r="F92" s="19">
        <v>13</v>
      </c>
      <c r="G92" s="19">
        <v>6</v>
      </c>
      <c r="H92" s="19">
        <v>18</v>
      </c>
      <c r="I92" s="19">
        <v>2</v>
      </c>
      <c r="J92" s="19">
        <v>3</v>
      </c>
      <c r="K92" s="19">
        <v>2</v>
      </c>
      <c r="L92" s="19" t="s">
        <v>25</v>
      </c>
      <c r="M92" s="26" t="s">
        <v>25</v>
      </c>
      <c r="N92" s="27" t="s">
        <v>25</v>
      </c>
    </row>
    <row r="93" spans="2:14" ht="18" customHeight="1" x14ac:dyDescent="0.2">
      <c r="C93" s="2" t="s">
        <v>12</v>
      </c>
      <c r="D93" s="17">
        <f t="shared" si="67"/>
        <v>191</v>
      </c>
      <c r="E93" s="19">
        <v>155</v>
      </c>
      <c r="F93" s="19">
        <v>11</v>
      </c>
      <c r="G93" s="19">
        <v>5</v>
      </c>
      <c r="H93" s="19">
        <v>12</v>
      </c>
      <c r="I93" s="19">
        <v>1</v>
      </c>
      <c r="J93" s="19">
        <v>5</v>
      </c>
      <c r="K93" s="19">
        <v>2</v>
      </c>
      <c r="L93" s="19" t="s">
        <v>25</v>
      </c>
      <c r="M93" s="26" t="s">
        <v>25</v>
      </c>
      <c r="N93" s="27" t="s">
        <v>25</v>
      </c>
    </row>
    <row r="94" spans="2:14" ht="18" customHeight="1" x14ac:dyDescent="0.2">
      <c r="C94" s="2" t="s">
        <v>13</v>
      </c>
      <c r="D94" s="17">
        <f t="shared" si="67"/>
        <v>144</v>
      </c>
      <c r="E94" s="19">
        <v>112</v>
      </c>
      <c r="F94" s="19">
        <v>6</v>
      </c>
      <c r="G94" s="19">
        <v>1</v>
      </c>
      <c r="H94" s="19">
        <v>15</v>
      </c>
      <c r="I94" s="19">
        <v>5</v>
      </c>
      <c r="J94" s="19">
        <v>3</v>
      </c>
      <c r="K94" s="19" t="s">
        <v>25</v>
      </c>
      <c r="L94" s="19" t="s">
        <v>25</v>
      </c>
      <c r="M94" s="26">
        <v>1</v>
      </c>
      <c r="N94" s="27">
        <v>1</v>
      </c>
    </row>
    <row r="95" spans="2:14" ht="18" customHeight="1" x14ac:dyDescent="0.2">
      <c r="C95" s="2" t="s">
        <v>14</v>
      </c>
      <c r="D95" s="17">
        <f t="shared" si="67"/>
        <v>115</v>
      </c>
      <c r="E95" s="19">
        <v>96</v>
      </c>
      <c r="F95" s="19">
        <v>1</v>
      </c>
      <c r="G95" s="19">
        <v>1</v>
      </c>
      <c r="H95" s="19">
        <v>13</v>
      </c>
      <c r="I95" s="19">
        <v>4</v>
      </c>
      <c r="J95" s="19" t="s">
        <v>25</v>
      </c>
      <c r="K95" s="19" t="s">
        <v>25</v>
      </c>
      <c r="L95" s="19" t="s">
        <v>25</v>
      </c>
      <c r="M95" s="26" t="s">
        <v>25</v>
      </c>
      <c r="N95" s="27" t="s">
        <v>25</v>
      </c>
    </row>
    <row r="96" spans="2:14" ht="18" customHeight="1" x14ac:dyDescent="0.2">
      <c r="C96" s="2" t="s">
        <v>15</v>
      </c>
      <c r="D96" s="17">
        <f t="shared" si="67"/>
        <v>202</v>
      </c>
      <c r="E96" s="19">
        <v>139</v>
      </c>
      <c r="F96" s="19">
        <v>11</v>
      </c>
      <c r="G96" s="19">
        <v>4</v>
      </c>
      <c r="H96" s="19">
        <v>36</v>
      </c>
      <c r="I96" s="19">
        <v>7</v>
      </c>
      <c r="J96" s="19">
        <v>3</v>
      </c>
      <c r="K96" s="19">
        <v>1</v>
      </c>
      <c r="L96" s="19" t="s">
        <v>25</v>
      </c>
      <c r="M96" s="26">
        <v>1</v>
      </c>
      <c r="N96" s="27" t="s">
        <v>25</v>
      </c>
    </row>
    <row r="97" spans="1:14" ht="18" customHeight="1" x14ac:dyDescent="0.2">
      <c r="C97" s="2" t="s">
        <v>16</v>
      </c>
      <c r="D97" s="17">
        <f t="shared" si="67"/>
        <v>233</v>
      </c>
      <c r="E97" s="19">
        <v>155</v>
      </c>
      <c r="F97" s="19">
        <v>10</v>
      </c>
      <c r="G97" s="19">
        <v>5</v>
      </c>
      <c r="H97" s="19">
        <v>30</v>
      </c>
      <c r="I97" s="19">
        <v>4</v>
      </c>
      <c r="J97" s="19">
        <v>28</v>
      </c>
      <c r="K97" s="19" t="s">
        <v>25</v>
      </c>
      <c r="L97" s="19" t="s">
        <v>25</v>
      </c>
      <c r="M97" s="26">
        <v>1</v>
      </c>
      <c r="N97" s="27" t="s">
        <v>25</v>
      </c>
    </row>
    <row r="98" spans="1:14" ht="21" customHeight="1" x14ac:dyDescent="0.2">
      <c r="A98" s="13" t="s">
        <v>22</v>
      </c>
      <c r="B98" s="3"/>
      <c r="C98" s="6"/>
      <c r="D98" s="17">
        <f>SUM(D99:D112)</f>
        <v>964</v>
      </c>
      <c r="E98" s="17">
        <f t="shared" ref="E98:N98" si="68">SUM(E99:E112)</f>
        <v>707</v>
      </c>
      <c r="F98" s="17">
        <f t="shared" si="68"/>
        <v>86</v>
      </c>
      <c r="G98" s="17">
        <f t="shared" si="68"/>
        <v>14</v>
      </c>
      <c r="H98" s="17">
        <f t="shared" si="68"/>
        <v>104</v>
      </c>
      <c r="I98" s="17">
        <f t="shared" si="68"/>
        <v>11</v>
      </c>
      <c r="J98" s="17">
        <f t="shared" si="68"/>
        <v>23</v>
      </c>
      <c r="K98" s="17">
        <f t="shared" si="68"/>
        <v>13</v>
      </c>
      <c r="L98" s="17">
        <f t="shared" si="68"/>
        <v>3</v>
      </c>
      <c r="M98" s="17">
        <f t="shared" si="68"/>
        <v>1</v>
      </c>
      <c r="N98" s="18">
        <f t="shared" si="68"/>
        <v>2</v>
      </c>
    </row>
    <row r="99" spans="1:14" ht="18" customHeight="1" x14ac:dyDescent="0.2">
      <c r="C99" s="2" t="s">
        <v>4</v>
      </c>
      <c r="D99" s="17">
        <f t="shared" ref="D99:D112" si="69">SUM(E99:N99)</f>
        <v>18</v>
      </c>
      <c r="E99" s="17">
        <f>SUM(E114,E129)</f>
        <v>15</v>
      </c>
      <c r="F99" s="17">
        <f t="shared" ref="F99:N99" si="70">SUM(F114,F129)</f>
        <v>1</v>
      </c>
      <c r="G99" s="17">
        <f t="shared" si="70"/>
        <v>0</v>
      </c>
      <c r="H99" s="17">
        <f t="shared" si="70"/>
        <v>2</v>
      </c>
      <c r="I99" s="17">
        <f t="shared" si="70"/>
        <v>0</v>
      </c>
      <c r="J99" s="17">
        <f t="shared" si="70"/>
        <v>0</v>
      </c>
      <c r="K99" s="17">
        <f t="shared" si="70"/>
        <v>0</v>
      </c>
      <c r="L99" s="17">
        <f t="shared" si="70"/>
        <v>0</v>
      </c>
      <c r="M99" s="17">
        <f t="shared" si="70"/>
        <v>0</v>
      </c>
      <c r="N99" s="18">
        <f t="shared" si="70"/>
        <v>0</v>
      </c>
    </row>
    <row r="100" spans="1:14" ht="18" customHeight="1" x14ac:dyDescent="0.2">
      <c r="C100" s="2" t="s">
        <v>17</v>
      </c>
      <c r="D100" s="17">
        <f t="shared" si="69"/>
        <v>16</v>
      </c>
      <c r="E100" s="17">
        <f t="shared" ref="E100:N100" si="71">SUM(E115,E130)</f>
        <v>9</v>
      </c>
      <c r="F100" s="17">
        <f t="shared" si="71"/>
        <v>1</v>
      </c>
      <c r="G100" s="17">
        <f t="shared" si="71"/>
        <v>0</v>
      </c>
      <c r="H100" s="17">
        <f t="shared" si="71"/>
        <v>5</v>
      </c>
      <c r="I100" s="17">
        <f t="shared" si="71"/>
        <v>0</v>
      </c>
      <c r="J100" s="17">
        <f t="shared" si="71"/>
        <v>0</v>
      </c>
      <c r="K100" s="17">
        <f t="shared" si="71"/>
        <v>0</v>
      </c>
      <c r="L100" s="17">
        <f t="shared" si="71"/>
        <v>0</v>
      </c>
      <c r="M100" s="17">
        <f t="shared" si="71"/>
        <v>0</v>
      </c>
      <c r="N100" s="18">
        <f t="shared" si="71"/>
        <v>1</v>
      </c>
    </row>
    <row r="101" spans="1:14" ht="18" customHeight="1" x14ac:dyDescent="0.2">
      <c r="C101" s="2" t="s">
        <v>5</v>
      </c>
      <c r="D101" s="17">
        <f t="shared" si="69"/>
        <v>28</v>
      </c>
      <c r="E101" s="17">
        <f t="shared" ref="E101:N101" si="72">SUM(E116,E131)</f>
        <v>16</v>
      </c>
      <c r="F101" s="17">
        <f t="shared" si="72"/>
        <v>1</v>
      </c>
      <c r="G101" s="17">
        <f t="shared" si="72"/>
        <v>2</v>
      </c>
      <c r="H101" s="17">
        <f t="shared" si="72"/>
        <v>7</v>
      </c>
      <c r="I101" s="17">
        <f t="shared" si="72"/>
        <v>0</v>
      </c>
      <c r="J101" s="17">
        <f t="shared" si="72"/>
        <v>2</v>
      </c>
      <c r="K101" s="17">
        <f t="shared" si="72"/>
        <v>0</v>
      </c>
      <c r="L101" s="17">
        <f t="shared" si="72"/>
        <v>0</v>
      </c>
      <c r="M101" s="17">
        <f t="shared" si="72"/>
        <v>0</v>
      </c>
      <c r="N101" s="18">
        <f t="shared" si="72"/>
        <v>0</v>
      </c>
    </row>
    <row r="102" spans="1:14" ht="18" customHeight="1" x14ac:dyDescent="0.2">
      <c r="C102" s="2" t="s">
        <v>6</v>
      </c>
      <c r="D102" s="17">
        <f t="shared" si="69"/>
        <v>34</v>
      </c>
      <c r="E102" s="17">
        <f t="shared" ref="E102:N102" si="73">SUM(E117,E132)</f>
        <v>28</v>
      </c>
      <c r="F102" s="17">
        <f t="shared" si="73"/>
        <v>2</v>
      </c>
      <c r="G102" s="17">
        <f t="shared" si="73"/>
        <v>0</v>
      </c>
      <c r="H102" s="17">
        <f t="shared" si="73"/>
        <v>1</v>
      </c>
      <c r="I102" s="17">
        <f t="shared" si="73"/>
        <v>1</v>
      </c>
      <c r="J102" s="17">
        <f t="shared" si="73"/>
        <v>1</v>
      </c>
      <c r="K102" s="17">
        <f t="shared" si="73"/>
        <v>1</v>
      </c>
      <c r="L102" s="17">
        <f t="shared" si="73"/>
        <v>0</v>
      </c>
      <c r="M102" s="17">
        <f t="shared" si="73"/>
        <v>0</v>
      </c>
      <c r="N102" s="18">
        <f t="shared" si="73"/>
        <v>0</v>
      </c>
    </row>
    <row r="103" spans="1:14" ht="18" customHeight="1" x14ac:dyDescent="0.2">
      <c r="C103" s="2" t="s">
        <v>7</v>
      </c>
      <c r="D103" s="17">
        <f t="shared" si="69"/>
        <v>122</v>
      </c>
      <c r="E103" s="17">
        <f t="shared" ref="E103:N103" si="74">SUM(E118,E133)</f>
        <v>95</v>
      </c>
      <c r="F103" s="17">
        <f t="shared" si="74"/>
        <v>13</v>
      </c>
      <c r="G103" s="17">
        <f t="shared" si="74"/>
        <v>2</v>
      </c>
      <c r="H103" s="17">
        <f t="shared" si="74"/>
        <v>6</v>
      </c>
      <c r="I103" s="17">
        <f t="shared" si="74"/>
        <v>1</v>
      </c>
      <c r="J103" s="17">
        <f t="shared" si="74"/>
        <v>4</v>
      </c>
      <c r="K103" s="17">
        <f t="shared" si="74"/>
        <v>1</v>
      </c>
      <c r="L103" s="17">
        <f t="shared" si="74"/>
        <v>0</v>
      </c>
      <c r="M103" s="17">
        <f t="shared" si="74"/>
        <v>0</v>
      </c>
      <c r="N103" s="18">
        <f t="shared" si="74"/>
        <v>0</v>
      </c>
    </row>
    <row r="104" spans="1:14" ht="18" customHeight="1" x14ac:dyDescent="0.2">
      <c r="C104" s="2" t="s">
        <v>8</v>
      </c>
      <c r="D104" s="17">
        <f t="shared" si="69"/>
        <v>122</v>
      </c>
      <c r="E104" s="17">
        <f t="shared" ref="E104:N104" si="75">SUM(E119,E134)</f>
        <v>93</v>
      </c>
      <c r="F104" s="17">
        <f t="shared" si="75"/>
        <v>17</v>
      </c>
      <c r="G104" s="17">
        <f t="shared" si="75"/>
        <v>1</v>
      </c>
      <c r="H104" s="17">
        <f t="shared" si="75"/>
        <v>7</v>
      </c>
      <c r="I104" s="17">
        <f t="shared" si="75"/>
        <v>0</v>
      </c>
      <c r="J104" s="17">
        <f t="shared" si="75"/>
        <v>3</v>
      </c>
      <c r="K104" s="17">
        <f t="shared" si="75"/>
        <v>1</v>
      </c>
      <c r="L104" s="17">
        <f t="shared" si="75"/>
        <v>0</v>
      </c>
      <c r="M104" s="17">
        <f t="shared" si="75"/>
        <v>0</v>
      </c>
      <c r="N104" s="18">
        <f t="shared" si="75"/>
        <v>0</v>
      </c>
    </row>
    <row r="105" spans="1:14" ht="18" customHeight="1" x14ac:dyDescent="0.2">
      <c r="C105" s="2" t="s">
        <v>9</v>
      </c>
      <c r="D105" s="17">
        <f t="shared" si="69"/>
        <v>109</v>
      </c>
      <c r="E105" s="17">
        <f t="shared" ref="E105:N105" si="76">SUM(E120,E135)</f>
        <v>80</v>
      </c>
      <c r="F105" s="17">
        <f t="shared" si="76"/>
        <v>16</v>
      </c>
      <c r="G105" s="17">
        <f t="shared" si="76"/>
        <v>4</v>
      </c>
      <c r="H105" s="17">
        <f t="shared" si="76"/>
        <v>5</v>
      </c>
      <c r="I105" s="17">
        <f t="shared" si="76"/>
        <v>0</v>
      </c>
      <c r="J105" s="17">
        <f t="shared" si="76"/>
        <v>3</v>
      </c>
      <c r="K105" s="17">
        <f t="shared" si="76"/>
        <v>0</v>
      </c>
      <c r="L105" s="17">
        <f t="shared" si="76"/>
        <v>0</v>
      </c>
      <c r="M105" s="17">
        <f t="shared" si="76"/>
        <v>0</v>
      </c>
      <c r="N105" s="18">
        <f t="shared" si="76"/>
        <v>1</v>
      </c>
    </row>
    <row r="106" spans="1:14" ht="18" customHeight="1" x14ac:dyDescent="0.2">
      <c r="C106" s="2" t="s">
        <v>10</v>
      </c>
      <c r="D106" s="17">
        <f t="shared" si="69"/>
        <v>98</v>
      </c>
      <c r="E106" s="17">
        <f t="shared" ref="E106:N106" si="77">SUM(E121,E136)</f>
        <v>81</v>
      </c>
      <c r="F106" s="17">
        <f t="shared" si="77"/>
        <v>10</v>
      </c>
      <c r="G106" s="17">
        <f t="shared" si="77"/>
        <v>0</v>
      </c>
      <c r="H106" s="17">
        <f t="shared" si="77"/>
        <v>2</v>
      </c>
      <c r="I106" s="17">
        <f t="shared" si="77"/>
        <v>0</v>
      </c>
      <c r="J106" s="17">
        <f t="shared" si="77"/>
        <v>3</v>
      </c>
      <c r="K106" s="17">
        <f t="shared" si="77"/>
        <v>2</v>
      </c>
      <c r="L106" s="17">
        <f t="shared" si="77"/>
        <v>0</v>
      </c>
      <c r="M106" s="17">
        <f t="shared" si="77"/>
        <v>0</v>
      </c>
      <c r="N106" s="18">
        <f t="shared" si="77"/>
        <v>0</v>
      </c>
    </row>
    <row r="107" spans="1:14" ht="18" customHeight="1" x14ac:dyDescent="0.2">
      <c r="C107" s="2" t="s">
        <v>11</v>
      </c>
      <c r="D107" s="17">
        <f t="shared" si="69"/>
        <v>71</v>
      </c>
      <c r="E107" s="17">
        <f t="shared" ref="E107:N107" si="78">SUM(E122,E137)</f>
        <v>56</v>
      </c>
      <c r="F107" s="17">
        <f t="shared" si="78"/>
        <v>4</v>
      </c>
      <c r="G107" s="17">
        <f t="shared" si="78"/>
        <v>2</v>
      </c>
      <c r="H107" s="17">
        <f t="shared" si="78"/>
        <v>5</v>
      </c>
      <c r="I107" s="17">
        <f t="shared" si="78"/>
        <v>1</v>
      </c>
      <c r="J107" s="17">
        <f t="shared" si="78"/>
        <v>2</v>
      </c>
      <c r="K107" s="17">
        <f t="shared" si="78"/>
        <v>1</v>
      </c>
      <c r="L107" s="17">
        <f t="shared" si="78"/>
        <v>0</v>
      </c>
      <c r="M107" s="17">
        <f t="shared" si="78"/>
        <v>0</v>
      </c>
      <c r="N107" s="18">
        <f t="shared" si="78"/>
        <v>0</v>
      </c>
    </row>
    <row r="108" spans="1:14" ht="18" customHeight="1" x14ac:dyDescent="0.2">
      <c r="C108" s="2" t="s">
        <v>12</v>
      </c>
      <c r="D108" s="17">
        <f t="shared" si="69"/>
        <v>67</v>
      </c>
      <c r="E108" s="17">
        <f t="shared" ref="E108:N108" si="79">SUM(E123,E138)</f>
        <v>56</v>
      </c>
      <c r="F108" s="17">
        <f t="shared" si="79"/>
        <v>7</v>
      </c>
      <c r="G108" s="17">
        <f t="shared" si="79"/>
        <v>0</v>
      </c>
      <c r="H108" s="17">
        <f t="shared" si="79"/>
        <v>3</v>
      </c>
      <c r="I108" s="17">
        <f t="shared" si="79"/>
        <v>0</v>
      </c>
      <c r="J108" s="17">
        <f t="shared" si="79"/>
        <v>0</v>
      </c>
      <c r="K108" s="17">
        <f t="shared" si="79"/>
        <v>0</v>
      </c>
      <c r="L108" s="17">
        <f t="shared" si="79"/>
        <v>1</v>
      </c>
      <c r="M108" s="17">
        <f t="shared" si="79"/>
        <v>0</v>
      </c>
      <c r="N108" s="18">
        <f t="shared" si="79"/>
        <v>0</v>
      </c>
    </row>
    <row r="109" spans="1:14" ht="18" customHeight="1" x14ac:dyDescent="0.2">
      <c r="C109" s="2" t="s">
        <v>13</v>
      </c>
      <c r="D109" s="17">
        <f t="shared" si="69"/>
        <v>64</v>
      </c>
      <c r="E109" s="17">
        <f t="shared" ref="E109:N109" si="80">SUM(E124,E139)</f>
        <v>48</v>
      </c>
      <c r="F109" s="17">
        <f t="shared" si="80"/>
        <v>6</v>
      </c>
      <c r="G109" s="17">
        <f t="shared" si="80"/>
        <v>1</v>
      </c>
      <c r="H109" s="17">
        <f t="shared" si="80"/>
        <v>4</v>
      </c>
      <c r="I109" s="17">
        <f t="shared" si="80"/>
        <v>0</v>
      </c>
      <c r="J109" s="17">
        <f t="shared" si="80"/>
        <v>3</v>
      </c>
      <c r="K109" s="17">
        <f t="shared" si="80"/>
        <v>2</v>
      </c>
      <c r="L109" s="17">
        <f t="shared" si="80"/>
        <v>0</v>
      </c>
      <c r="M109" s="17">
        <f t="shared" si="80"/>
        <v>0</v>
      </c>
      <c r="N109" s="18">
        <f t="shared" si="80"/>
        <v>0</v>
      </c>
    </row>
    <row r="110" spans="1:14" ht="18" customHeight="1" x14ac:dyDescent="0.2">
      <c r="C110" s="2" t="s">
        <v>14</v>
      </c>
      <c r="D110" s="17">
        <f t="shared" si="69"/>
        <v>33</v>
      </c>
      <c r="E110" s="17">
        <f t="shared" ref="E110:N110" si="81">SUM(E125,E140)</f>
        <v>20</v>
      </c>
      <c r="F110" s="17">
        <f t="shared" si="81"/>
        <v>0</v>
      </c>
      <c r="G110" s="17">
        <f t="shared" si="81"/>
        <v>0</v>
      </c>
      <c r="H110" s="17">
        <f t="shared" si="81"/>
        <v>8</v>
      </c>
      <c r="I110" s="17">
        <f t="shared" si="81"/>
        <v>3</v>
      </c>
      <c r="J110" s="17">
        <f t="shared" si="81"/>
        <v>1</v>
      </c>
      <c r="K110" s="17">
        <f t="shared" si="81"/>
        <v>0</v>
      </c>
      <c r="L110" s="17">
        <f t="shared" si="81"/>
        <v>0</v>
      </c>
      <c r="M110" s="17">
        <f t="shared" si="81"/>
        <v>1</v>
      </c>
      <c r="N110" s="18">
        <f t="shared" si="81"/>
        <v>0</v>
      </c>
    </row>
    <row r="111" spans="1:14" ht="18" customHeight="1" x14ac:dyDescent="0.2">
      <c r="C111" s="2" t="s">
        <v>15</v>
      </c>
      <c r="D111" s="17">
        <f t="shared" si="69"/>
        <v>77</v>
      </c>
      <c r="E111" s="17">
        <f t="shared" ref="E111:N111" si="82">SUM(E126,E141)</f>
        <v>41</v>
      </c>
      <c r="F111" s="17">
        <f t="shared" si="82"/>
        <v>4</v>
      </c>
      <c r="G111" s="17">
        <f t="shared" si="82"/>
        <v>0</v>
      </c>
      <c r="H111" s="17">
        <f t="shared" si="82"/>
        <v>24</v>
      </c>
      <c r="I111" s="17">
        <f t="shared" si="82"/>
        <v>5</v>
      </c>
      <c r="J111" s="17">
        <f t="shared" si="82"/>
        <v>1</v>
      </c>
      <c r="K111" s="17">
        <f t="shared" si="82"/>
        <v>1</v>
      </c>
      <c r="L111" s="17">
        <f t="shared" si="82"/>
        <v>1</v>
      </c>
      <c r="M111" s="17">
        <f t="shared" si="82"/>
        <v>0</v>
      </c>
      <c r="N111" s="18">
        <f t="shared" si="82"/>
        <v>0</v>
      </c>
    </row>
    <row r="112" spans="1:14" ht="18" customHeight="1" x14ac:dyDescent="0.2">
      <c r="C112" s="2" t="s">
        <v>16</v>
      </c>
      <c r="D112" s="17">
        <f t="shared" si="69"/>
        <v>105</v>
      </c>
      <c r="E112" s="17">
        <f t="shared" ref="E112:N112" si="83">SUM(E127,E142)</f>
        <v>69</v>
      </c>
      <c r="F112" s="17">
        <f t="shared" si="83"/>
        <v>4</v>
      </c>
      <c r="G112" s="17">
        <f t="shared" si="83"/>
        <v>2</v>
      </c>
      <c r="H112" s="17">
        <f t="shared" si="83"/>
        <v>25</v>
      </c>
      <c r="I112" s="17">
        <f t="shared" si="83"/>
        <v>0</v>
      </c>
      <c r="J112" s="17">
        <f t="shared" si="83"/>
        <v>0</v>
      </c>
      <c r="K112" s="17">
        <f t="shared" si="83"/>
        <v>4</v>
      </c>
      <c r="L112" s="17">
        <f t="shared" si="83"/>
        <v>1</v>
      </c>
      <c r="M112" s="17">
        <f t="shared" si="83"/>
        <v>0</v>
      </c>
      <c r="N112" s="18">
        <f t="shared" si="83"/>
        <v>0</v>
      </c>
    </row>
    <row r="113" spans="2:14" ht="21" customHeight="1" x14ac:dyDescent="0.2">
      <c r="B113" s="2" t="s">
        <v>18</v>
      </c>
      <c r="D113" s="17">
        <f t="shared" ref="D113:K113" si="84">SUM(D114:D127)</f>
        <v>499</v>
      </c>
      <c r="E113" s="17">
        <f t="shared" si="84"/>
        <v>354</v>
      </c>
      <c r="F113" s="17">
        <f t="shared" si="84"/>
        <v>53</v>
      </c>
      <c r="G113" s="17">
        <f t="shared" si="84"/>
        <v>7</v>
      </c>
      <c r="H113" s="17">
        <f t="shared" si="84"/>
        <v>54</v>
      </c>
      <c r="I113" s="17">
        <f t="shared" si="84"/>
        <v>1</v>
      </c>
      <c r="J113" s="17">
        <f t="shared" si="84"/>
        <v>17</v>
      </c>
      <c r="K113" s="17">
        <f t="shared" si="84"/>
        <v>10</v>
      </c>
      <c r="L113" s="17">
        <f t="shared" ref="L113:N113" si="85">SUM(L114:L127)</f>
        <v>3</v>
      </c>
      <c r="M113" s="17">
        <f t="shared" si="85"/>
        <v>0</v>
      </c>
      <c r="N113" s="18">
        <f t="shared" si="85"/>
        <v>0</v>
      </c>
    </row>
    <row r="114" spans="2:14" ht="18" customHeight="1" x14ac:dyDescent="0.2">
      <c r="C114" s="2" t="s">
        <v>4</v>
      </c>
      <c r="D114" s="17">
        <f t="shared" ref="D114:D127" si="86">SUM(E114:N114)</f>
        <v>5</v>
      </c>
      <c r="E114" s="19">
        <v>4</v>
      </c>
      <c r="F114" s="19">
        <v>1</v>
      </c>
      <c r="G114" s="19" t="s">
        <v>25</v>
      </c>
      <c r="H114" s="19" t="s">
        <v>25</v>
      </c>
      <c r="I114" s="19" t="s">
        <v>25</v>
      </c>
      <c r="J114" s="19" t="s">
        <v>25</v>
      </c>
      <c r="K114" s="19" t="s">
        <v>25</v>
      </c>
      <c r="L114" s="19" t="s">
        <v>25</v>
      </c>
      <c r="M114" s="26" t="s">
        <v>25</v>
      </c>
      <c r="N114" s="27" t="s">
        <v>25</v>
      </c>
    </row>
    <row r="115" spans="2:14" ht="18" customHeight="1" x14ac:dyDescent="0.2">
      <c r="C115" s="2" t="s">
        <v>17</v>
      </c>
      <c r="D115" s="17">
        <f t="shared" si="86"/>
        <v>8</v>
      </c>
      <c r="E115" s="19">
        <v>4</v>
      </c>
      <c r="F115" s="19" t="s">
        <v>25</v>
      </c>
      <c r="G115" s="19" t="s">
        <v>25</v>
      </c>
      <c r="H115" s="19">
        <v>4</v>
      </c>
      <c r="I115" s="19" t="s">
        <v>25</v>
      </c>
      <c r="J115" s="19" t="s">
        <v>25</v>
      </c>
      <c r="K115" s="19" t="s">
        <v>25</v>
      </c>
      <c r="L115" s="19" t="s">
        <v>25</v>
      </c>
      <c r="M115" s="26" t="s">
        <v>25</v>
      </c>
      <c r="N115" s="27" t="s">
        <v>25</v>
      </c>
    </row>
    <row r="116" spans="2:14" ht="18" customHeight="1" x14ac:dyDescent="0.2">
      <c r="C116" s="2" t="s">
        <v>5</v>
      </c>
      <c r="D116" s="17">
        <f t="shared" si="86"/>
        <v>13</v>
      </c>
      <c r="E116" s="19">
        <v>8</v>
      </c>
      <c r="F116" s="19">
        <v>1</v>
      </c>
      <c r="G116" s="19" t="s">
        <v>25</v>
      </c>
      <c r="H116" s="19">
        <v>3</v>
      </c>
      <c r="I116" s="19" t="s">
        <v>25</v>
      </c>
      <c r="J116" s="19">
        <v>1</v>
      </c>
      <c r="K116" s="19" t="s">
        <v>25</v>
      </c>
      <c r="L116" s="19" t="s">
        <v>25</v>
      </c>
      <c r="M116" s="26" t="s">
        <v>25</v>
      </c>
      <c r="N116" s="27" t="s">
        <v>25</v>
      </c>
    </row>
    <row r="117" spans="2:14" ht="18" customHeight="1" x14ac:dyDescent="0.2">
      <c r="C117" s="2" t="s">
        <v>6</v>
      </c>
      <c r="D117" s="17">
        <f t="shared" si="86"/>
        <v>23</v>
      </c>
      <c r="E117" s="19">
        <v>20</v>
      </c>
      <c r="F117" s="19">
        <v>1</v>
      </c>
      <c r="G117" s="19" t="s">
        <v>25</v>
      </c>
      <c r="H117" s="19" t="s">
        <v>25</v>
      </c>
      <c r="I117" s="19">
        <v>1</v>
      </c>
      <c r="J117" s="19" t="s">
        <v>25</v>
      </c>
      <c r="K117" s="19">
        <v>1</v>
      </c>
      <c r="L117" s="19" t="s">
        <v>25</v>
      </c>
      <c r="M117" s="26" t="s">
        <v>25</v>
      </c>
      <c r="N117" s="27" t="s">
        <v>25</v>
      </c>
    </row>
    <row r="118" spans="2:14" ht="18" customHeight="1" x14ac:dyDescent="0.2">
      <c r="C118" s="2" t="s">
        <v>7</v>
      </c>
      <c r="D118" s="17">
        <f t="shared" si="86"/>
        <v>70</v>
      </c>
      <c r="E118" s="19">
        <v>58</v>
      </c>
      <c r="F118" s="19">
        <v>6</v>
      </c>
      <c r="G118" s="19">
        <v>2</v>
      </c>
      <c r="H118" s="19" t="s">
        <v>25</v>
      </c>
      <c r="I118" s="19" t="s">
        <v>25</v>
      </c>
      <c r="J118" s="19">
        <v>3</v>
      </c>
      <c r="K118" s="19">
        <v>1</v>
      </c>
      <c r="L118" s="19" t="s">
        <v>25</v>
      </c>
      <c r="M118" s="26" t="s">
        <v>25</v>
      </c>
      <c r="N118" s="27" t="s">
        <v>25</v>
      </c>
    </row>
    <row r="119" spans="2:14" ht="18" customHeight="1" x14ac:dyDescent="0.2">
      <c r="C119" s="2" t="s">
        <v>8</v>
      </c>
      <c r="D119" s="17">
        <f t="shared" si="86"/>
        <v>70</v>
      </c>
      <c r="E119" s="19">
        <v>51</v>
      </c>
      <c r="F119" s="19">
        <v>12</v>
      </c>
      <c r="G119" s="19">
        <v>1</v>
      </c>
      <c r="H119" s="19">
        <v>3</v>
      </c>
      <c r="I119" s="19" t="s">
        <v>25</v>
      </c>
      <c r="J119" s="19">
        <v>3</v>
      </c>
      <c r="K119" s="19" t="s">
        <v>25</v>
      </c>
      <c r="L119" s="19" t="s">
        <v>25</v>
      </c>
      <c r="M119" s="26" t="s">
        <v>25</v>
      </c>
      <c r="N119" s="27" t="s">
        <v>25</v>
      </c>
    </row>
    <row r="120" spans="2:14" ht="18" customHeight="1" x14ac:dyDescent="0.2">
      <c r="C120" s="2" t="s">
        <v>9</v>
      </c>
      <c r="D120" s="17">
        <f t="shared" si="86"/>
        <v>62</v>
      </c>
      <c r="E120" s="19">
        <v>43</v>
      </c>
      <c r="F120" s="19">
        <v>12</v>
      </c>
      <c r="G120" s="19">
        <v>2</v>
      </c>
      <c r="H120" s="19">
        <v>2</v>
      </c>
      <c r="I120" s="19" t="s">
        <v>25</v>
      </c>
      <c r="J120" s="19">
        <v>3</v>
      </c>
      <c r="K120" s="19" t="s">
        <v>25</v>
      </c>
      <c r="L120" s="19" t="s">
        <v>25</v>
      </c>
      <c r="M120" s="26" t="s">
        <v>25</v>
      </c>
      <c r="N120" s="27" t="s">
        <v>25</v>
      </c>
    </row>
    <row r="121" spans="2:14" ht="18" customHeight="1" x14ac:dyDescent="0.2">
      <c r="C121" s="2" t="s">
        <v>10</v>
      </c>
      <c r="D121" s="17">
        <f t="shared" si="86"/>
        <v>56</v>
      </c>
      <c r="E121" s="19">
        <v>46</v>
      </c>
      <c r="F121" s="19">
        <v>7</v>
      </c>
      <c r="G121" s="19" t="s">
        <v>25</v>
      </c>
      <c r="H121" s="19" t="s">
        <v>25</v>
      </c>
      <c r="I121" s="19" t="s">
        <v>25</v>
      </c>
      <c r="J121" s="19">
        <v>1</v>
      </c>
      <c r="K121" s="19">
        <v>2</v>
      </c>
      <c r="L121" s="19" t="s">
        <v>25</v>
      </c>
      <c r="M121" s="26" t="s">
        <v>25</v>
      </c>
      <c r="N121" s="27" t="s">
        <v>25</v>
      </c>
    </row>
    <row r="122" spans="2:14" ht="18" customHeight="1" x14ac:dyDescent="0.2">
      <c r="C122" s="2" t="s">
        <v>11</v>
      </c>
      <c r="D122" s="17">
        <f t="shared" si="86"/>
        <v>30</v>
      </c>
      <c r="E122" s="19">
        <v>20</v>
      </c>
      <c r="F122" s="19">
        <v>3</v>
      </c>
      <c r="G122" s="19">
        <v>1</v>
      </c>
      <c r="H122" s="19">
        <v>3</v>
      </c>
      <c r="I122" s="19" t="s">
        <v>25</v>
      </c>
      <c r="J122" s="19">
        <v>2</v>
      </c>
      <c r="K122" s="19">
        <v>1</v>
      </c>
      <c r="L122" s="19" t="s">
        <v>25</v>
      </c>
      <c r="M122" s="26" t="s">
        <v>25</v>
      </c>
      <c r="N122" s="27" t="s">
        <v>25</v>
      </c>
    </row>
    <row r="123" spans="2:14" ht="18" customHeight="1" x14ac:dyDescent="0.2">
      <c r="C123" s="2" t="s">
        <v>12</v>
      </c>
      <c r="D123" s="17">
        <f t="shared" si="86"/>
        <v>31</v>
      </c>
      <c r="E123" s="19">
        <v>26</v>
      </c>
      <c r="F123" s="19">
        <v>4</v>
      </c>
      <c r="G123" s="19" t="s">
        <v>25</v>
      </c>
      <c r="H123" s="19" t="s">
        <v>25</v>
      </c>
      <c r="I123" s="19" t="s">
        <v>25</v>
      </c>
      <c r="J123" s="19" t="s">
        <v>25</v>
      </c>
      <c r="K123" s="19" t="s">
        <v>25</v>
      </c>
      <c r="L123" s="19">
        <v>1</v>
      </c>
      <c r="M123" s="26" t="s">
        <v>25</v>
      </c>
      <c r="N123" s="27" t="s">
        <v>25</v>
      </c>
    </row>
    <row r="124" spans="2:14" ht="18" customHeight="1" x14ac:dyDescent="0.2">
      <c r="C124" s="2" t="s">
        <v>13</v>
      </c>
      <c r="D124" s="17">
        <f t="shared" si="86"/>
        <v>33</v>
      </c>
      <c r="E124" s="19">
        <v>21</v>
      </c>
      <c r="F124" s="19">
        <v>4</v>
      </c>
      <c r="G124" s="19">
        <v>1</v>
      </c>
      <c r="H124" s="19">
        <v>3</v>
      </c>
      <c r="I124" s="19" t="s">
        <v>25</v>
      </c>
      <c r="J124" s="19">
        <v>2</v>
      </c>
      <c r="K124" s="19">
        <v>2</v>
      </c>
      <c r="L124" s="19" t="s">
        <v>25</v>
      </c>
      <c r="M124" s="26" t="s">
        <v>25</v>
      </c>
      <c r="N124" s="27" t="s">
        <v>25</v>
      </c>
    </row>
    <row r="125" spans="2:14" ht="18" customHeight="1" x14ac:dyDescent="0.2">
      <c r="C125" s="2" t="s">
        <v>14</v>
      </c>
      <c r="D125" s="17">
        <f t="shared" si="86"/>
        <v>20</v>
      </c>
      <c r="E125" s="19">
        <v>14</v>
      </c>
      <c r="F125" s="19" t="s">
        <v>25</v>
      </c>
      <c r="G125" s="19" t="s">
        <v>25</v>
      </c>
      <c r="H125" s="19">
        <v>5</v>
      </c>
      <c r="I125" s="19" t="s">
        <v>25</v>
      </c>
      <c r="J125" s="19">
        <v>1</v>
      </c>
      <c r="K125" s="19" t="s">
        <v>25</v>
      </c>
      <c r="L125" s="19" t="s">
        <v>25</v>
      </c>
      <c r="M125" s="26" t="s">
        <v>25</v>
      </c>
      <c r="N125" s="27" t="s">
        <v>25</v>
      </c>
    </row>
    <row r="126" spans="2:14" ht="18" customHeight="1" x14ac:dyDescent="0.2">
      <c r="C126" s="2" t="s">
        <v>15</v>
      </c>
      <c r="D126" s="17">
        <f t="shared" si="86"/>
        <v>34</v>
      </c>
      <c r="E126" s="19">
        <v>16</v>
      </c>
      <c r="F126" s="19">
        <v>1</v>
      </c>
      <c r="G126" s="19" t="s">
        <v>25</v>
      </c>
      <c r="H126" s="19">
        <v>14</v>
      </c>
      <c r="I126" s="19" t="s">
        <v>25</v>
      </c>
      <c r="J126" s="19">
        <v>1</v>
      </c>
      <c r="K126" s="19">
        <v>1</v>
      </c>
      <c r="L126" s="19">
        <v>1</v>
      </c>
      <c r="M126" s="26" t="s">
        <v>25</v>
      </c>
      <c r="N126" s="27" t="s">
        <v>25</v>
      </c>
    </row>
    <row r="127" spans="2:14" ht="18" customHeight="1" x14ac:dyDescent="0.2">
      <c r="C127" s="2" t="s">
        <v>16</v>
      </c>
      <c r="D127" s="17">
        <f t="shared" si="86"/>
        <v>44</v>
      </c>
      <c r="E127" s="19">
        <v>23</v>
      </c>
      <c r="F127" s="19">
        <v>1</v>
      </c>
      <c r="G127" s="19" t="s">
        <v>25</v>
      </c>
      <c r="H127" s="19">
        <v>17</v>
      </c>
      <c r="I127" s="19" t="s">
        <v>25</v>
      </c>
      <c r="J127" s="19" t="s">
        <v>25</v>
      </c>
      <c r="K127" s="19">
        <v>2</v>
      </c>
      <c r="L127" s="19">
        <v>1</v>
      </c>
      <c r="M127" s="26" t="s">
        <v>25</v>
      </c>
      <c r="N127" s="27" t="s">
        <v>25</v>
      </c>
    </row>
    <row r="128" spans="2:14" ht="21" customHeight="1" x14ac:dyDescent="0.2">
      <c r="B128" s="2" t="s">
        <v>19</v>
      </c>
      <c r="C128" s="6"/>
      <c r="D128" s="17">
        <f>SUM(D129:D142)</f>
        <v>465</v>
      </c>
      <c r="E128" s="17">
        <f t="shared" ref="E128:N128" si="87">SUM(E129:E142)</f>
        <v>353</v>
      </c>
      <c r="F128" s="17">
        <f t="shared" si="87"/>
        <v>33</v>
      </c>
      <c r="G128" s="17">
        <f t="shared" si="87"/>
        <v>7</v>
      </c>
      <c r="H128" s="17">
        <f t="shared" si="87"/>
        <v>50</v>
      </c>
      <c r="I128" s="17">
        <f t="shared" si="87"/>
        <v>10</v>
      </c>
      <c r="J128" s="17">
        <f t="shared" si="87"/>
        <v>6</v>
      </c>
      <c r="K128" s="17">
        <f t="shared" si="87"/>
        <v>3</v>
      </c>
      <c r="L128" s="17">
        <f t="shared" si="87"/>
        <v>0</v>
      </c>
      <c r="M128" s="17">
        <f t="shared" si="87"/>
        <v>1</v>
      </c>
      <c r="N128" s="18">
        <f t="shared" si="87"/>
        <v>2</v>
      </c>
    </row>
    <row r="129" spans="1:14" ht="18" customHeight="1" x14ac:dyDescent="0.2">
      <c r="C129" s="2" t="s">
        <v>4</v>
      </c>
      <c r="D129" s="17">
        <f t="shared" ref="D129:D142" si="88">SUM(E129:N129)</f>
        <v>13</v>
      </c>
      <c r="E129" s="19">
        <v>11</v>
      </c>
      <c r="F129" s="19" t="s">
        <v>25</v>
      </c>
      <c r="G129" s="19" t="s">
        <v>25</v>
      </c>
      <c r="H129" s="19">
        <v>2</v>
      </c>
      <c r="I129" s="19" t="s">
        <v>25</v>
      </c>
      <c r="J129" s="19" t="s">
        <v>25</v>
      </c>
      <c r="K129" s="19" t="s">
        <v>25</v>
      </c>
      <c r="L129" s="19" t="s">
        <v>25</v>
      </c>
      <c r="M129" s="26" t="s">
        <v>25</v>
      </c>
      <c r="N129" s="27" t="s">
        <v>25</v>
      </c>
    </row>
    <row r="130" spans="1:14" ht="18" customHeight="1" x14ac:dyDescent="0.2">
      <c r="C130" s="2" t="s">
        <v>17</v>
      </c>
      <c r="D130" s="17">
        <f t="shared" si="88"/>
        <v>8</v>
      </c>
      <c r="E130" s="19">
        <v>5</v>
      </c>
      <c r="F130" s="19">
        <v>1</v>
      </c>
      <c r="G130" s="19" t="s">
        <v>25</v>
      </c>
      <c r="H130" s="19">
        <v>1</v>
      </c>
      <c r="I130" s="19" t="s">
        <v>25</v>
      </c>
      <c r="J130" s="19" t="s">
        <v>25</v>
      </c>
      <c r="K130" s="19" t="s">
        <v>25</v>
      </c>
      <c r="L130" s="19" t="s">
        <v>25</v>
      </c>
      <c r="M130" s="26" t="s">
        <v>25</v>
      </c>
      <c r="N130" s="27">
        <v>1</v>
      </c>
    </row>
    <row r="131" spans="1:14" ht="18" customHeight="1" x14ac:dyDescent="0.2">
      <c r="C131" s="2" t="s">
        <v>5</v>
      </c>
      <c r="D131" s="17">
        <f t="shared" si="88"/>
        <v>15</v>
      </c>
      <c r="E131" s="19">
        <v>8</v>
      </c>
      <c r="F131" s="19" t="s">
        <v>25</v>
      </c>
      <c r="G131" s="19">
        <v>2</v>
      </c>
      <c r="H131" s="19">
        <v>4</v>
      </c>
      <c r="I131" s="19" t="s">
        <v>25</v>
      </c>
      <c r="J131" s="19">
        <v>1</v>
      </c>
      <c r="K131" s="19" t="s">
        <v>25</v>
      </c>
      <c r="L131" s="19" t="s">
        <v>25</v>
      </c>
      <c r="M131" s="26" t="s">
        <v>25</v>
      </c>
      <c r="N131" s="27" t="s">
        <v>25</v>
      </c>
    </row>
    <row r="132" spans="1:14" ht="18" customHeight="1" x14ac:dyDescent="0.2">
      <c r="C132" s="2" t="s">
        <v>6</v>
      </c>
      <c r="D132" s="17">
        <f t="shared" si="88"/>
        <v>11</v>
      </c>
      <c r="E132" s="19">
        <v>8</v>
      </c>
      <c r="F132" s="19">
        <v>1</v>
      </c>
      <c r="G132" s="19" t="s">
        <v>25</v>
      </c>
      <c r="H132" s="19">
        <v>1</v>
      </c>
      <c r="I132" s="19" t="s">
        <v>25</v>
      </c>
      <c r="J132" s="19">
        <v>1</v>
      </c>
      <c r="K132" s="19" t="s">
        <v>25</v>
      </c>
      <c r="L132" s="19" t="s">
        <v>25</v>
      </c>
      <c r="M132" s="26" t="s">
        <v>25</v>
      </c>
      <c r="N132" s="27" t="s">
        <v>25</v>
      </c>
    </row>
    <row r="133" spans="1:14" ht="18" customHeight="1" x14ac:dyDescent="0.2">
      <c r="C133" s="2" t="s">
        <v>7</v>
      </c>
      <c r="D133" s="17">
        <f t="shared" si="88"/>
        <v>52</v>
      </c>
      <c r="E133" s="19">
        <v>37</v>
      </c>
      <c r="F133" s="19">
        <v>7</v>
      </c>
      <c r="G133" s="19" t="s">
        <v>25</v>
      </c>
      <c r="H133" s="19">
        <v>6</v>
      </c>
      <c r="I133" s="19">
        <v>1</v>
      </c>
      <c r="J133" s="19">
        <v>1</v>
      </c>
      <c r="K133" s="19" t="s">
        <v>25</v>
      </c>
      <c r="L133" s="19" t="s">
        <v>25</v>
      </c>
      <c r="M133" s="26" t="s">
        <v>25</v>
      </c>
      <c r="N133" s="27" t="s">
        <v>25</v>
      </c>
    </row>
    <row r="134" spans="1:14" ht="18" customHeight="1" x14ac:dyDescent="0.2">
      <c r="C134" s="2" t="s">
        <v>8</v>
      </c>
      <c r="D134" s="17">
        <f t="shared" si="88"/>
        <v>52</v>
      </c>
      <c r="E134" s="19">
        <v>42</v>
      </c>
      <c r="F134" s="19">
        <v>5</v>
      </c>
      <c r="G134" s="19" t="s">
        <v>25</v>
      </c>
      <c r="H134" s="19">
        <v>4</v>
      </c>
      <c r="I134" s="19" t="s">
        <v>25</v>
      </c>
      <c r="J134" s="19" t="s">
        <v>25</v>
      </c>
      <c r="K134" s="19">
        <v>1</v>
      </c>
      <c r="L134" s="19" t="s">
        <v>25</v>
      </c>
      <c r="M134" s="26" t="s">
        <v>25</v>
      </c>
      <c r="N134" s="27" t="s">
        <v>25</v>
      </c>
    </row>
    <row r="135" spans="1:14" ht="18" customHeight="1" x14ac:dyDescent="0.2">
      <c r="C135" s="2" t="s">
        <v>9</v>
      </c>
      <c r="D135" s="17">
        <f t="shared" si="88"/>
        <v>47</v>
      </c>
      <c r="E135" s="19">
        <v>37</v>
      </c>
      <c r="F135" s="19">
        <v>4</v>
      </c>
      <c r="G135" s="19">
        <v>2</v>
      </c>
      <c r="H135" s="19">
        <v>3</v>
      </c>
      <c r="I135" s="19" t="s">
        <v>25</v>
      </c>
      <c r="J135" s="19" t="s">
        <v>25</v>
      </c>
      <c r="K135" s="19" t="s">
        <v>25</v>
      </c>
      <c r="L135" s="19" t="s">
        <v>25</v>
      </c>
      <c r="M135" s="26" t="s">
        <v>25</v>
      </c>
      <c r="N135" s="27">
        <v>1</v>
      </c>
    </row>
    <row r="136" spans="1:14" ht="18" customHeight="1" x14ac:dyDescent="0.2">
      <c r="C136" s="2" t="s">
        <v>10</v>
      </c>
      <c r="D136" s="17">
        <f t="shared" si="88"/>
        <v>42</v>
      </c>
      <c r="E136" s="19">
        <v>35</v>
      </c>
      <c r="F136" s="19">
        <v>3</v>
      </c>
      <c r="G136" s="19" t="s">
        <v>25</v>
      </c>
      <c r="H136" s="19">
        <v>2</v>
      </c>
      <c r="I136" s="19" t="s">
        <v>25</v>
      </c>
      <c r="J136" s="19">
        <v>2</v>
      </c>
      <c r="K136" s="19" t="s">
        <v>25</v>
      </c>
      <c r="L136" s="19" t="s">
        <v>25</v>
      </c>
      <c r="M136" s="26" t="s">
        <v>25</v>
      </c>
      <c r="N136" s="27" t="s">
        <v>25</v>
      </c>
    </row>
    <row r="137" spans="1:14" ht="18" customHeight="1" x14ac:dyDescent="0.2">
      <c r="C137" s="2" t="s">
        <v>11</v>
      </c>
      <c r="D137" s="17">
        <f t="shared" si="88"/>
        <v>41</v>
      </c>
      <c r="E137" s="19">
        <v>36</v>
      </c>
      <c r="F137" s="19">
        <v>1</v>
      </c>
      <c r="G137" s="19">
        <v>1</v>
      </c>
      <c r="H137" s="19">
        <v>2</v>
      </c>
      <c r="I137" s="19">
        <v>1</v>
      </c>
      <c r="J137" s="19" t="s">
        <v>25</v>
      </c>
      <c r="K137" s="19" t="s">
        <v>25</v>
      </c>
      <c r="L137" s="19" t="s">
        <v>25</v>
      </c>
      <c r="M137" s="26" t="s">
        <v>25</v>
      </c>
      <c r="N137" s="27" t="s">
        <v>25</v>
      </c>
    </row>
    <row r="138" spans="1:14" ht="18" customHeight="1" x14ac:dyDescent="0.2">
      <c r="C138" s="2" t="s">
        <v>12</v>
      </c>
      <c r="D138" s="17">
        <f t="shared" si="88"/>
        <v>36</v>
      </c>
      <c r="E138" s="19">
        <v>30</v>
      </c>
      <c r="F138" s="19">
        <v>3</v>
      </c>
      <c r="G138" s="19" t="s">
        <v>25</v>
      </c>
      <c r="H138" s="19">
        <v>3</v>
      </c>
      <c r="I138" s="19" t="s">
        <v>25</v>
      </c>
      <c r="J138" s="19" t="s">
        <v>25</v>
      </c>
      <c r="K138" s="19" t="s">
        <v>25</v>
      </c>
      <c r="L138" s="19" t="s">
        <v>25</v>
      </c>
      <c r="M138" s="26" t="s">
        <v>25</v>
      </c>
      <c r="N138" s="27" t="s">
        <v>25</v>
      </c>
    </row>
    <row r="139" spans="1:14" ht="18" customHeight="1" x14ac:dyDescent="0.2">
      <c r="C139" s="2" t="s">
        <v>13</v>
      </c>
      <c r="D139" s="17">
        <f t="shared" si="88"/>
        <v>31</v>
      </c>
      <c r="E139" s="19">
        <v>27</v>
      </c>
      <c r="F139" s="19">
        <v>2</v>
      </c>
      <c r="G139" s="19" t="s">
        <v>25</v>
      </c>
      <c r="H139" s="19">
        <v>1</v>
      </c>
      <c r="I139" s="19" t="s">
        <v>25</v>
      </c>
      <c r="J139" s="19">
        <v>1</v>
      </c>
      <c r="K139" s="19" t="s">
        <v>25</v>
      </c>
      <c r="L139" s="19" t="s">
        <v>25</v>
      </c>
      <c r="M139" s="26" t="s">
        <v>25</v>
      </c>
      <c r="N139" s="27" t="s">
        <v>25</v>
      </c>
    </row>
    <row r="140" spans="1:14" ht="18" customHeight="1" x14ac:dyDescent="0.2">
      <c r="C140" s="2" t="s">
        <v>14</v>
      </c>
      <c r="D140" s="17">
        <f t="shared" si="88"/>
        <v>13</v>
      </c>
      <c r="E140" s="19">
        <v>6</v>
      </c>
      <c r="F140" s="19" t="s">
        <v>25</v>
      </c>
      <c r="G140" s="19" t="s">
        <v>25</v>
      </c>
      <c r="H140" s="19">
        <v>3</v>
      </c>
      <c r="I140" s="19">
        <v>3</v>
      </c>
      <c r="J140" s="19" t="s">
        <v>25</v>
      </c>
      <c r="K140" s="19" t="s">
        <v>25</v>
      </c>
      <c r="L140" s="19" t="s">
        <v>25</v>
      </c>
      <c r="M140" s="26">
        <v>1</v>
      </c>
      <c r="N140" s="27" t="s">
        <v>25</v>
      </c>
    </row>
    <row r="141" spans="1:14" ht="18" customHeight="1" x14ac:dyDescent="0.2">
      <c r="C141" s="2" t="s">
        <v>15</v>
      </c>
      <c r="D141" s="17">
        <f t="shared" si="88"/>
        <v>43</v>
      </c>
      <c r="E141" s="19">
        <v>25</v>
      </c>
      <c r="F141" s="19">
        <v>3</v>
      </c>
      <c r="G141" s="19" t="s">
        <v>25</v>
      </c>
      <c r="H141" s="19">
        <v>10</v>
      </c>
      <c r="I141" s="19">
        <v>5</v>
      </c>
      <c r="J141" s="19" t="s">
        <v>25</v>
      </c>
      <c r="K141" s="19" t="s">
        <v>25</v>
      </c>
      <c r="L141" s="19" t="s">
        <v>25</v>
      </c>
      <c r="M141" s="26" t="s">
        <v>25</v>
      </c>
      <c r="N141" s="27" t="s">
        <v>25</v>
      </c>
    </row>
    <row r="142" spans="1:14" ht="18" customHeight="1" x14ac:dyDescent="0.2">
      <c r="C142" s="2" t="s">
        <v>16</v>
      </c>
      <c r="D142" s="17">
        <f t="shared" si="88"/>
        <v>61</v>
      </c>
      <c r="E142" s="19">
        <v>46</v>
      </c>
      <c r="F142" s="19">
        <v>3</v>
      </c>
      <c r="G142" s="19">
        <v>2</v>
      </c>
      <c r="H142" s="19">
        <v>8</v>
      </c>
      <c r="I142" s="19" t="s">
        <v>25</v>
      </c>
      <c r="J142" s="19" t="s">
        <v>25</v>
      </c>
      <c r="K142" s="19">
        <v>2</v>
      </c>
      <c r="L142" s="19" t="s">
        <v>25</v>
      </c>
      <c r="M142" s="26" t="s">
        <v>25</v>
      </c>
      <c r="N142" s="27" t="s">
        <v>25</v>
      </c>
    </row>
    <row r="143" spans="1:14" ht="21" customHeight="1" x14ac:dyDescent="0.2">
      <c r="A143" s="13" t="s">
        <v>38</v>
      </c>
      <c r="B143" s="3"/>
      <c r="C143" s="6"/>
      <c r="D143" s="17">
        <f>SUM(D144:D157)</f>
        <v>1480</v>
      </c>
      <c r="E143" s="17">
        <f t="shared" ref="E143:N143" si="89">SUM(E144:E157)</f>
        <v>1095</v>
      </c>
      <c r="F143" s="17">
        <f t="shared" si="89"/>
        <v>136</v>
      </c>
      <c r="G143" s="17">
        <f t="shared" si="89"/>
        <v>78</v>
      </c>
      <c r="H143" s="17">
        <f t="shared" si="89"/>
        <v>91</v>
      </c>
      <c r="I143" s="17">
        <f t="shared" si="89"/>
        <v>2</v>
      </c>
      <c r="J143" s="17">
        <f t="shared" si="89"/>
        <v>53</v>
      </c>
      <c r="K143" s="17">
        <f t="shared" si="89"/>
        <v>15</v>
      </c>
      <c r="L143" s="17">
        <f t="shared" si="89"/>
        <v>4</v>
      </c>
      <c r="M143" s="17">
        <f t="shared" si="89"/>
        <v>1</v>
      </c>
      <c r="N143" s="18">
        <f t="shared" si="89"/>
        <v>5</v>
      </c>
    </row>
    <row r="144" spans="1:14" ht="18" customHeight="1" x14ac:dyDescent="0.2">
      <c r="C144" s="2" t="s">
        <v>4</v>
      </c>
      <c r="D144" s="17">
        <f t="shared" ref="D144:D157" si="90">SUM(E144:N144)</f>
        <v>23</v>
      </c>
      <c r="E144" s="17">
        <f>SUM(E159,E174)</f>
        <v>21</v>
      </c>
      <c r="F144" s="17">
        <f t="shared" ref="F144:N144" si="91">SUM(F159,F174)</f>
        <v>1</v>
      </c>
      <c r="G144" s="17">
        <f t="shared" si="91"/>
        <v>0</v>
      </c>
      <c r="H144" s="17">
        <f t="shared" si="91"/>
        <v>1</v>
      </c>
      <c r="I144" s="17">
        <f t="shared" si="91"/>
        <v>0</v>
      </c>
      <c r="J144" s="17">
        <f t="shared" si="91"/>
        <v>0</v>
      </c>
      <c r="K144" s="17">
        <f t="shared" si="91"/>
        <v>0</v>
      </c>
      <c r="L144" s="17">
        <f t="shared" si="91"/>
        <v>0</v>
      </c>
      <c r="M144" s="17">
        <f t="shared" si="91"/>
        <v>0</v>
      </c>
      <c r="N144" s="18">
        <f t="shared" si="91"/>
        <v>0</v>
      </c>
    </row>
    <row r="145" spans="2:14" ht="18" customHeight="1" x14ac:dyDescent="0.2">
      <c r="C145" s="2" t="s">
        <v>17</v>
      </c>
      <c r="D145" s="17">
        <f t="shared" si="90"/>
        <v>45</v>
      </c>
      <c r="E145" s="17">
        <f t="shared" ref="E145:N145" si="92">SUM(E160,E175)</f>
        <v>34</v>
      </c>
      <c r="F145" s="17">
        <f t="shared" si="92"/>
        <v>3</v>
      </c>
      <c r="G145" s="17">
        <f t="shared" si="92"/>
        <v>1</v>
      </c>
      <c r="H145" s="17">
        <f t="shared" si="92"/>
        <v>5</v>
      </c>
      <c r="I145" s="17">
        <f t="shared" si="92"/>
        <v>0</v>
      </c>
      <c r="J145" s="17">
        <f t="shared" si="92"/>
        <v>2</v>
      </c>
      <c r="K145" s="17">
        <f t="shared" si="92"/>
        <v>0</v>
      </c>
      <c r="L145" s="17">
        <f t="shared" si="92"/>
        <v>0</v>
      </c>
      <c r="M145" s="17">
        <f t="shared" si="92"/>
        <v>0</v>
      </c>
      <c r="N145" s="18">
        <f t="shared" si="92"/>
        <v>0</v>
      </c>
    </row>
    <row r="146" spans="2:14" ht="18" customHeight="1" x14ac:dyDescent="0.2">
      <c r="C146" s="2" t="s">
        <v>5</v>
      </c>
      <c r="D146" s="17">
        <f t="shared" si="90"/>
        <v>39</v>
      </c>
      <c r="E146" s="17">
        <f t="shared" ref="E146:N146" si="93">SUM(E161,E176)</f>
        <v>20</v>
      </c>
      <c r="F146" s="17">
        <f t="shared" si="93"/>
        <v>6</v>
      </c>
      <c r="G146" s="17">
        <f t="shared" si="93"/>
        <v>4</v>
      </c>
      <c r="H146" s="17">
        <f t="shared" si="93"/>
        <v>7</v>
      </c>
      <c r="I146" s="17">
        <f t="shared" si="93"/>
        <v>1</v>
      </c>
      <c r="J146" s="17">
        <f t="shared" si="93"/>
        <v>1</v>
      </c>
      <c r="K146" s="17">
        <f t="shared" si="93"/>
        <v>0</v>
      </c>
      <c r="L146" s="17">
        <f t="shared" si="93"/>
        <v>0</v>
      </c>
      <c r="M146" s="17">
        <f t="shared" si="93"/>
        <v>0</v>
      </c>
      <c r="N146" s="18">
        <f t="shared" si="93"/>
        <v>0</v>
      </c>
    </row>
    <row r="147" spans="2:14" ht="18" customHeight="1" x14ac:dyDescent="0.2">
      <c r="C147" s="2" t="s">
        <v>6</v>
      </c>
      <c r="D147" s="17">
        <f t="shared" si="90"/>
        <v>75</v>
      </c>
      <c r="E147" s="17">
        <f t="shared" ref="E147:N147" si="94">SUM(E162,E177)</f>
        <v>59</v>
      </c>
      <c r="F147" s="17">
        <f t="shared" si="94"/>
        <v>6</v>
      </c>
      <c r="G147" s="17">
        <f t="shared" si="94"/>
        <v>4</v>
      </c>
      <c r="H147" s="17">
        <f t="shared" si="94"/>
        <v>4</v>
      </c>
      <c r="I147" s="17">
        <f t="shared" si="94"/>
        <v>0</v>
      </c>
      <c r="J147" s="17">
        <f t="shared" si="94"/>
        <v>2</v>
      </c>
      <c r="K147" s="17">
        <f t="shared" si="94"/>
        <v>0</v>
      </c>
      <c r="L147" s="17">
        <f t="shared" si="94"/>
        <v>0</v>
      </c>
      <c r="M147" s="17">
        <f t="shared" si="94"/>
        <v>0</v>
      </c>
      <c r="N147" s="18">
        <f t="shared" si="94"/>
        <v>0</v>
      </c>
    </row>
    <row r="148" spans="2:14" ht="18" customHeight="1" x14ac:dyDescent="0.2">
      <c r="C148" s="2" t="s">
        <v>7</v>
      </c>
      <c r="D148" s="17">
        <f t="shared" si="90"/>
        <v>147</v>
      </c>
      <c r="E148" s="17">
        <f t="shared" ref="E148:N148" si="95">SUM(E163,E178)</f>
        <v>103</v>
      </c>
      <c r="F148" s="17">
        <f t="shared" si="95"/>
        <v>14</v>
      </c>
      <c r="G148" s="17">
        <f t="shared" si="95"/>
        <v>11</v>
      </c>
      <c r="H148" s="17">
        <f t="shared" si="95"/>
        <v>9</v>
      </c>
      <c r="I148" s="17">
        <f t="shared" si="95"/>
        <v>0</v>
      </c>
      <c r="J148" s="17">
        <f t="shared" si="95"/>
        <v>5</v>
      </c>
      <c r="K148" s="17">
        <f t="shared" si="95"/>
        <v>3</v>
      </c>
      <c r="L148" s="17">
        <f t="shared" si="95"/>
        <v>1</v>
      </c>
      <c r="M148" s="17">
        <f t="shared" si="95"/>
        <v>0</v>
      </c>
      <c r="N148" s="18">
        <f t="shared" si="95"/>
        <v>1</v>
      </c>
    </row>
    <row r="149" spans="2:14" ht="18" customHeight="1" x14ac:dyDescent="0.2">
      <c r="C149" s="2" t="s">
        <v>8</v>
      </c>
      <c r="D149" s="17">
        <f t="shared" si="90"/>
        <v>192</v>
      </c>
      <c r="E149" s="17">
        <f t="shared" ref="E149:N149" si="96">SUM(E164,E179)</f>
        <v>154</v>
      </c>
      <c r="F149" s="17">
        <f t="shared" si="96"/>
        <v>15</v>
      </c>
      <c r="G149" s="17">
        <f t="shared" si="96"/>
        <v>9</v>
      </c>
      <c r="H149" s="17">
        <f t="shared" si="96"/>
        <v>4</v>
      </c>
      <c r="I149" s="17">
        <f t="shared" si="96"/>
        <v>0</v>
      </c>
      <c r="J149" s="17">
        <f t="shared" si="96"/>
        <v>9</v>
      </c>
      <c r="K149" s="17">
        <f t="shared" si="96"/>
        <v>1</v>
      </c>
      <c r="L149" s="17">
        <f t="shared" si="96"/>
        <v>0</v>
      </c>
      <c r="M149" s="17">
        <f t="shared" si="96"/>
        <v>0</v>
      </c>
      <c r="N149" s="18">
        <f t="shared" si="96"/>
        <v>0</v>
      </c>
    </row>
    <row r="150" spans="2:14" ht="18" customHeight="1" x14ac:dyDescent="0.2">
      <c r="C150" s="2" t="s">
        <v>9</v>
      </c>
      <c r="D150" s="17">
        <f t="shared" si="90"/>
        <v>193</v>
      </c>
      <c r="E150" s="17">
        <f t="shared" ref="E150:N150" si="97">SUM(E165,E180)</f>
        <v>142</v>
      </c>
      <c r="F150" s="17">
        <f t="shared" si="97"/>
        <v>15</v>
      </c>
      <c r="G150" s="17">
        <f t="shared" si="97"/>
        <v>16</v>
      </c>
      <c r="H150" s="17">
        <f t="shared" si="97"/>
        <v>7</v>
      </c>
      <c r="I150" s="17">
        <f t="shared" si="97"/>
        <v>0</v>
      </c>
      <c r="J150" s="17">
        <f t="shared" si="97"/>
        <v>11</v>
      </c>
      <c r="K150" s="17">
        <f t="shared" si="97"/>
        <v>1</v>
      </c>
      <c r="L150" s="17">
        <f t="shared" si="97"/>
        <v>0</v>
      </c>
      <c r="M150" s="17">
        <f t="shared" si="97"/>
        <v>1</v>
      </c>
      <c r="N150" s="18">
        <f t="shared" si="97"/>
        <v>0</v>
      </c>
    </row>
    <row r="151" spans="2:14" ht="18" customHeight="1" x14ac:dyDescent="0.2">
      <c r="C151" s="2" t="s">
        <v>10</v>
      </c>
      <c r="D151" s="17">
        <f t="shared" si="90"/>
        <v>177</v>
      </c>
      <c r="E151" s="17">
        <f t="shared" ref="E151:N151" si="98">SUM(E166,E181)</f>
        <v>147</v>
      </c>
      <c r="F151" s="17">
        <f t="shared" si="98"/>
        <v>13</v>
      </c>
      <c r="G151" s="17">
        <f t="shared" si="98"/>
        <v>4</v>
      </c>
      <c r="H151" s="17">
        <f t="shared" si="98"/>
        <v>3</v>
      </c>
      <c r="I151" s="17">
        <f t="shared" si="98"/>
        <v>0</v>
      </c>
      <c r="J151" s="17">
        <f t="shared" si="98"/>
        <v>8</v>
      </c>
      <c r="K151" s="17">
        <f t="shared" si="98"/>
        <v>2</v>
      </c>
      <c r="L151" s="17">
        <f t="shared" si="98"/>
        <v>0</v>
      </c>
      <c r="M151" s="17">
        <f t="shared" si="98"/>
        <v>0</v>
      </c>
      <c r="N151" s="18">
        <f t="shared" si="98"/>
        <v>0</v>
      </c>
    </row>
    <row r="152" spans="2:14" ht="18" customHeight="1" x14ac:dyDescent="0.2">
      <c r="C152" s="2" t="s">
        <v>11</v>
      </c>
      <c r="D152" s="17">
        <f t="shared" si="90"/>
        <v>123</v>
      </c>
      <c r="E152" s="17">
        <f t="shared" ref="E152:N152" si="99">SUM(E167,E182)</f>
        <v>92</v>
      </c>
      <c r="F152" s="17">
        <f t="shared" si="99"/>
        <v>13</v>
      </c>
      <c r="G152" s="17">
        <f t="shared" si="99"/>
        <v>5</v>
      </c>
      <c r="H152" s="17">
        <f t="shared" si="99"/>
        <v>6</v>
      </c>
      <c r="I152" s="17">
        <f t="shared" si="99"/>
        <v>0</v>
      </c>
      <c r="J152" s="17">
        <f t="shared" si="99"/>
        <v>7</v>
      </c>
      <c r="K152" s="17">
        <f t="shared" si="99"/>
        <v>0</v>
      </c>
      <c r="L152" s="17">
        <f t="shared" si="99"/>
        <v>0</v>
      </c>
      <c r="M152" s="17">
        <f t="shared" si="99"/>
        <v>0</v>
      </c>
      <c r="N152" s="18">
        <f t="shared" si="99"/>
        <v>0</v>
      </c>
    </row>
    <row r="153" spans="2:14" ht="18" customHeight="1" x14ac:dyDescent="0.2">
      <c r="C153" s="2" t="s">
        <v>12</v>
      </c>
      <c r="D153" s="17">
        <f t="shared" si="90"/>
        <v>89</v>
      </c>
      <c r="E153" s="17">
        <f t="shared" ref="E153:N153" si="100">SUM(E168,E183)</f>
        <v>70</v>
      </c>
      <c r="F153" s="17">
        <f t="shared" si="100"/>
        <v>8</v>
      </c>
      <c r="G153" s="17">
        <f t="shared" si="100"/>
        <v>3</v>
      </c>
      <c r="H153" s="17">
        <f t="shared" si="100"/>
        <v>5</v>
      </c>
      <c r="I153" s="17">
        <f t="shared" si="100"/>
        <v>0</v>
      </c>
      <c r="J153" s="17">
        <f t="shared" si="100"/>
        <v>1</v>
      </c>
      <c r="K153" s="17">
        <f t="shared" si="100"/>
        <v>0</v>
      </c>
      <c r="L153" s="17">
        <f t="shared" si="100"/>
        <v>2</v>
      </c>
      <c r="M153" s="17">
        <f t="shared" si="100"/>
        <v>0</v>
      </c>
      <c r="N153" s="18">
        <f t="shared" si="100"/>
        <v>0</v>
      </c>
    </row>
    <row r="154" spans="2:14" ht="18" customHeight="1" x14ac:dyDescent="0.2">
      <c r="C154" s="2" t="s">
        <v>13</v>
      </c>
      <c r="D154" s="17">
        <f t="shared" si="90"/>
        <v>87</v>
      </c>
      <c r="E154" s="17">
        <f t="shared" ref="E154:N154" si="101">SUM(E169,E184)</f>
        <v>66</v>
      </c>
      <c r="F154" s="17">
        <f t="shared" si="101"/>
        <v>5</v>
      </c>
      <c r="G154" s="17">
        <f t="shared" si="101"/>
        <v>4</v>
      </c>
      <c r="H154" s="17">
        <f t="shared" si="101"/>
        <v>6</v>
      </c>
      <c r="I154" s="17">
        <f t="shared" si="101"/>
        <v>0</v>
      </c>
      <c r="J154" s="17">
        <f t="shared" si="101"/>
        <v>3</v>
      </c>
      <c r="K154" s="17">
        <f t="shared" si="101"/>
        <v>1</v>
      </c>
      <c r="L154" s="17">
        <f t="shared" si="101"/>
        <v>0</v>
      </c>
      <c r="M154" s="17">
        <f t="shared" si="101"/>
        <v>0</v>
      </c>
      <c r="N154" s="18">
        <f t="shared" si="101"/>
        <v>2</v>
      </c>
    </row>
    <row r="155" spans="2:14" ht="18" customHeight="1" x14ac:dyDescent="0.2">
      <c r="C155" s="2" t="s">
        <v>14</v>
      </c>
      <c r="D155" s="17">
        <f t="shared" si="90"/>
        <v>52</v>
      </c>
      <c r="E155" s="17">
        <f t="shared" ref="E155:N155" si="102">SUM(E170,E185)</f>
        <v>38</v>
      </c>
      <c r="F155" s="17">
        <f t="shared" si="102"/>
        <v>5</v>
      </c>
      <c r="G155" s="17">
        <f t="shared" si="102"/>
        <v>4</v>
      </c>
      <c r="H155" s="17">
        <f t="shared" si="102"/>
        <v>3</v>
      </c>
      <c r="I155" s="17">
        <f t="shared" si="102"/>
        <v>0</v>
      </c>
      <c r="J155" s="17">
        <f t="shared" si="102"/>
        <v>1</v>
      </c>
      <c r="K155" s="17">
        <f t="shared" si="102"/>
        <v>0</v>
      </c>
      <c r="L155" s="17">
        <f t="shared" si="102"/>
        <v>0</v>
      </c>
      <c r="M155" s="17">
        <f t="shared" si="102"/>
        <v>0</v>
      </c>
      <c r="N155" s="18">
        <f t="shared" si="102"/>
        <v>1</v>
      </c>
    </row>
    <row r="156" spans="2:14" ht="18" customHeight="1" x14ac:dyDescent="0.2">
      <c r="C156" s="2" t="s">
        <v>15</v>
      </c>
      <c r="D156" s="17">
        <f t="shared" si="90"/>
        <v>109</v>
      </c>
      <c r="E156" s="17">
        <f t="shared" ref="E156:N156" si="103">SUM(E171,E186)</f>
        <v>69</v>
      </c>
      <c r="F156" s="17">
        <f t="shared" si="103"/>
        <v>13</v>
      </c>
      <c r="G156" s="17">
        <f t="shared" si="103"/>
        <v>4</v>
      </c>
      <c r="H156" s="17">
        <f t="shared" si="103"/>
        <v>16</v>
      </c>
      <c r="I156" s="17">
        <f t="shared" si="103"/>
        <v>0</v>
      </c>
      <c r="J156" s="17">
        <f t="shared" si="103"/>
        <v>2</v>
      </c>
      <c r="K156" s="17">
        <f t="shared" si="103"/>
        <v>4</v>
      </c>
      <c r="L156" s="17">
        <f t="shared" si="103"/>
        <v>0</v>
      </c>
      <c r="M156" s="17">
        <f t="shared" si="103"/>
        <v>0</v>
      </c>
      <c r="N156" s="18">
        <f t="shared" si="103"/>
        <v>1</v>
      </c>
    </row>
    <row r="157" spans="2:14" ht="18" customHeight="1" x14ac:dyDescent="0.2">
      <c r="C157" s="2" t="s">
        <v>16</v>
      </c>
      <c r="D157" s="17">
        <f t="shared" si="90"/>
        <v>129</v>
      </c>
      <c r="E157" s="17">
        <f t="shared" ref="E157:N157" si="104">SUM(E172,E187)</f>
        <v>80</v>
      </c>
      <c r="F157" s="17">
        <f t="shared" si="104"/>
        <v>19</v>
      </c>
      <c r="G157" s="17">
        <f t="shared" si="104"/>
        <v>9</v>
      </c>
      <c r="H157" s="17">
        <f t="shared" si="104"/>
        <v>15</v>
      </c>
      <c r="I157" s="17">
        <f t="shared" si="104"/>
        <v>1</v>
      </c>
      <c r="J157" s="17">
        <f t="shared" si="104"/>
        <v>1</v>
      </c>
      <c r="K157" s="17">
        <f t="shared" si="104"/>
        <v>3</v>
      </c>
      <c r="L157" s="17">
        <f t="shared" si="104"/>
        <v>1</v>
      </c>
      <c r="M157" s="17">
        <f t="shared" si="104"/>
        <v>0</v>
      </c>
      <c r="N157" s="18">
        <f t="shared" si="104"/>
        <v>0</v>
      </c>
    </row>
    <row r="158" spans="2:14" ht="21" customHeight="1" x14ac:dyDescent="0.2">
      <c r="B158" s="2" t="s">
        <v>18</v>
      </c>
      <c r="D158" s="17">
        <f t="shared" ref="D158:K158" si="105">SUM(D159:D172)</f>
        <v>850</v>
      </c>
      <c r="E158" s="17">
        <f t="shared" si="105"/>
        <v>592</v>
      </c>
      <c r="F158" s="17">
        <f t="shared" si="105"/>
        <v>91</v>
      </c>
      <c r="G158" s="17">
        <f t="shared" si="105"/>
        <v>52</v>
      </c>
      <c r="H158" s="17">
        <f t="shared" si="105"/>
        <v>57</v>
      </c>
      <c r="I158" s="17">
        <f t="shared" si="105"/>
        <v>1</v>
      </c>
      <c r="J158" s="17">
        <f t="shared" si="105"/>
        <v>39</v>
      </c>
      <c r="K158" s="17">
        <f t="shared" si="105"/>
        <v>9</v>
      </c>
      <c r="L158" s="17">
        <f t="shared" ref="L158" si="106">SUM(L159:L172)</f>
        <v>4</v>
      </c>
      <c r="M158" s="17">
        <f t="shared" ref="M158" si="107">SUM(M159:M172)</f>
        <v>1</v>
      </c>
      <c r="N158" s="18">
        <f t="shared" ref="N158" si="108">SUM(N159:N172)</f>
        <v>4</v>
      </c>
    </row>
    <row r="159" spans="2:14" ht="18" customHeight="1" x14ac:dyDescent="0.2">
      <c r="C159" s="2" t="s">
        <v>4</v>
      </c>
      <c r="D159" s="17">
        <f t="shared" ref="D159:D172" si="109">SUM(E159:N159)</f>
        <v>13</v>
      </c>
      <c r="E159" s="19">
        <v>12</v>
      </c>
      <c r="F159" s="19">
        <v>1</v>
      </c>
      <c r="G159" s="19" t="s">
        <v>25</v>
      </c>
      <c r="H159" s="19" t="s">
        <v>25</v>
      </c>
      <c r="I159" s="19" t="s">
        <v>25</v>
      </c>
      <c r="J159" s="19" t="s">
        <v>25</v>
      </c>
      <c r="K159" s="19" t="s">
        <v>25</v>
      </c>
      <c r="L159" s="19" t="s">
        <v>25</v>
      </c>
      <c r="M159" s="26" t="s">
        <v>25</v>
      </c>
      <c r="N159" s="27" t="s">
        <v>25</v>
      </c>
    </row>
    <row r="160" spans="2:14" ht="18" customHeight="1" x14ac:dyDescent="0.2">
      <c r="C160" s="2" t="s">
        <v>17</v>
      </c>
      <c r="D160" s="17">
        <f t="shared" si="109"/>
        <v>21</v>
      </c>
      <c r="E160" s="19">
        <v>14</v>
      </c>
      <c r="F160" s="19">
        <v>1</v>
      </c>
      <c r="G160" s="19">
        <v>1</v>
      </c>
      <c r="H160" s="19">
        <v>5</v>
      </c>
      <c r="I160" s="19" t="s">
        <v>25</v>
      </c>
      <c r="J160" s="19" t="s">
        <v>25</v>
      </c>
      <c r="K160" s="19" t="s">
        <v>25</v>
      </c>
      <c r="L160" s="19" t="s">
        <v>25</v>
      </c>
      <c r="M160" s="26" t="s">
        <v>25</v>
      </c>
      <c r="N160" s="27" t="s">
        <v>25</v>
      </c>
    </row>
    <row r="161" spans="2:14" ht="18" customHeight="1" x14ac:dyDescent="0.2">
      <c r="C161" s="2" t="s">
        <v>5</v>
      </c>
      <c r="D161" s="17">
        <f t="shared" si="109"/>
        <v>18</v>
      </c>
      <c r="E161" s="19">
        <v>8</v>
      </c>
      <c r="F161" s="19">
        <v>2</v>
      </c>
      <c r="G161" s="19">
        <v>1</v>
      </c>
      <c r="H161" s="19">
        <v>5</v>
      </c>
      <c r="I161" s="19">
        <v>1</v>
      </c>
      <c r="J161" s="19">
        <v>1</v>
      </c>
      <c r="K161" s="19" t="s">
        <v>25</v>
      </c>
      <c r="L161" s="19" t="s">
        <v>25</v>
      </c>
      <c r="M161" s="26" t="s">
        <v>25</v>
      </c>
      <c r="N161" s="27" t="s">
        <v>25</v>
      </c>
    </row>
    <row r="162" spans="2:14" ht="18" customHeight="1" x14ac:dyDescent="0.2">
      <c r="C162" s="2" t="s">
        <v>6</v>
      </c>
      <c r="D162" s="17">
        <f t="shared" si="109"/>
        <v>33</v>
      </c>
      <c r="E162" s="19">
        <v>24</v>
      </c>
      <c r="F162" s="19">
        <v>6</v>
      </c>
      <c r="G162" s="19">
        <v>3</v>
      </c>
      <c r="H162" s="19" t="s">
        <v>25</v>
      </c>
      <c r="I162" s="19" t="s">
        <v>25</v>
      </c>
      <c r="J162" s="19" t="s">
        <v>25</v>
      </c>
      <c r="K162" s="19" t="s">
        <v>25</v>
      </c>
      <c r="L162" s="19" t="s">
        <v>25</v>
      </c>
      <c r="M162" s="26" t="s">
        <v>25</v>
      </c>
      <c r="N162" s="27" t="s">
        <v>25</v>
      </c>
    </row>
    <row r="163" spans="2:14" ht="18" customHeight="1" x14ac:dyDescent="0.2">
      <c r="C163" s="2" t="s">
        <v>7</v>
      </c>
      <c r="D163" s="17">
        <f t="shared" si="109"/>
        <v>102</v>
      </c>
      <c r="E163" s="19">
        <v>64</v>
      </c>
      <c r="F163" s="19">
        <v>12</v>
      </c>
      <c r="G163" s="19">
        <v>9</v>
      </c>
      <c r="H163" s="19">
        <v>7</v>
      </c>
      <c r="I163" s="19" t="s">
        <v>25</v>
      </c>
      <c r="J163" s="19">
        <v>5</v>
      </c>
      <c r="K163" s="19">
        <v>3</v>
      </c>
      <c r="L163" s="19">
        <v>1</v>
      </c>
      <c r="M163" s="26" t="s">
        <v>25</v>
      </c>
      <c r="N163" s="27">
        <v>1</v>
      </c>
    </row>
    <row r="164" spans="2:14" ht="18" customHeight="1" x14ac:dyDescent="0.2">
      <c r="C164" s="2" t="s">
        <v>8</v>
      </c>
      <c r="D164" s="17">
        <f t="shared" si="109"/>
        <v>123</v>
      </c>
      <c r="E164" s="19">
        <v>95</v>
      </c>
      <c r="F164" s="19">
        <v>11</v>
      </c>
      <c r="G164" s="19">
        <v>6</v>
      </c>
      <c r="H164" s="19">
        <v>3</v>
      </c>
      <c r="I164" s="19" t="s">
        <v>25</v>
      </c>
      <c r="J164" s="19">
        <v>8</v>
      </c>
      <c r="K164" s="19" t="s">
        <v>25</v>
      </c>
      <c r="L164" s="19" t="s">
        <v>25</v>
      </c>
      <c r="M164" s="26" t="s">
        <v>25</v>
      </c>
      <c r="N164" s="27" t="s">
        <v>25</v>
      </c>
    </row>
    <row r="165" spans="2:14" ht="18" customHeight="1" x14ac:dyDescent="0.2">
      <c r="C165" s="2" t="s">
        <v>9</v>
      </c>
      <c r="D165" s="17">
        <f t="shared" si="109"/>
        <v>108</v>
      </c>
      <c r="E165" s="19">
        <v>73</v>
      </c>
      <c r="F165" s="19">
        <v>11</v>
      </c>
      <c r="G165" s="19">
        <v>10</v>
      </c>
      <c r="H165" s="19">
        <v>4</v>
      </c>
      <c r="I165" s="19" t="s">
        <v>25</v>
      </c>
      <c r="J165" s="19">
        <v>9</v>
      </c>
      <c r="K165" s="19" t="s">
        <v>25</v>
      </c>
      <c r="L165" s="19" t="s">
        <v>25</v>
      </c>
      <c r="M165" s="26">
        <v>1</v>
      </c>
      <c r="N165" s="27" t="s">
        <v>25</v>
      </c>
    </row>
    <row r="166" spans="2:14" ht="18" customHeight="1" x14ac:dyDescent="0.2">
      <c r="C166" s="2" t="s">
        <v>10</v>
      </c>
      <c r="D166" s="17">
        <f t="shared" si="109"/>
        <v>97</v>
      </c>
      <c r="E166" s="19">
        <v>76</v>
      </c>
      <c r="F166" s="19">
        <v>11</v>
      </c>
      <c r="G166" s="19">
        <v>3</v>
      </c>
      <c r="H166" s="19" t="s">
        <v>25</v>
      </c>
      <c r="I166" s="19" t="s">
        <v>25</v>
      </c>
      <c r="J166" s="19">
        <v>6</v>
      </c>
      <c r="K166" s="19">
        <v>1</v>
      </c>
      <c r="L166" s="19" t="s">
        <v>25</v>
      </c>
      <c r="M166" s="26" t="s">
        <v>25</v>
      </c>
      <c r="N166" s="27" t="s">
        <v>25</v>
      </c>
    </row>
    <row r="167" spans="2:14" ht="18" customHeight="1" x14ac:dyDescent="0.2">
      <c r="C167" s="2" t="s">
        <v>11</v>
      </c>
      <c r="D167" s="17">
        <f t="shared" si="109"/>
        <v>73</v>
      </c>
      <c r="E167" s="19">
        <v>52</v>
      </c>
      <c r="F167" s="19">
        <v>9</v>
      </c>
      <c r="G167" s="19">
        <v>4</v>
      </c>
      <c r="H167" s="19">
        <v>4</v>
      </c>
      <c r="I167" s="19" t="s">
        <v>25</v>
      </c>
      <c r="J167" s="19">
        <v>4</v>
      </c>
      <c r="K167" s="19" t="s">
        <v>25</v>
      </c>
      <c r="L167" s="19" t="s">
        <v>25</v>
      </c>
      <c r="M167" s="26" t="s">
        <v>25</v>
      </c>
      <c r="N167" s="27" t="s">
        <v>25</v>
      </c>
    </row>
    <row r="168" spans="2:14" ht="18" customHeight="1" x14ac:dyDescent="0.2">
      <c r="C168" s="2" t="s">
        <v>12</v>
      </c>
      <c r="D168" s="17">
        <f t="shared" si="109"/>
        <v>50</v>
      </c>
      <c r="E168" s="19">
        <v>39</v>
      </c>
      <c r="F168" s="19">
        <v>4</v>
      </c>
      <c r="G168" s="19" t="s">
        <v>25</v>
      </c>
      <c r="H168" s="19">
        <v>4</v>
      </c>
      <c r="I168" s="19" t="s">
        <v>25</v>
      </c>
      <c r="J168" s="19">
        <v>1</v>
      </c>
      <c r="K168" s="19" t="s">
        <v>25</v>
      </c>
      <c r="L168" s="19">
        <v>2</v>
      </c>
      <c r="M168" s="26" t="s">
        <v>25</v>
      </c>
      <c r="N168" s="27" t="s">
        <v>25</v>
      </c>
    </row>
    <row r="169" spans="2:14" ht="18" customHeight="1" x14ac:dyDescent="0.2">
      <c r="C169" s="2" t="s">
        <v>13</v>
      </c>
      <c r="D169" s="17">
        <f t="shared" si="109"/>
        <v>52</v>
      </c>
      <c r="E169" s="19">
        <v>37</v>
      </c>
      <c r="F169" s="19">
        <v>2</v>
      </c>
      <c r="G169" s="19">
        <v>4</v>
      </c>
      <c r="H169" s="19">
        <v>6</v>
      </c>
      <c r="I169" s="19" t="s">
        <v>25</v>
      </c>
      <c r="J169" s="19">
        <v>2</v>
      </c>
      <c r="K169" s="19" t="s">
        <v>25</v>
      </c>
      <c r="L169" s="19" t="s">
        <v>25</v>
      </c>
      <c r="M169" s="26" t="s">
        <v>25</v>
      </c>
      <c r="N169" s="27">
        <v>1</v>
      </c>
    </row>
    <row r="170" spans="2:14" ht="18" customHeight="1" x14ac:dyDescent="0.2">
      <c r="C170" s="2" t="s">
        <v>14</v>
      </c>
      <c r="D170" s="17">
        <f t="shared" si="109"/>
        <v>33</v>
      </c>
      <c r="E170" s="19">
        <v>23</v>
      </c>
      <c r="F170" s="19">
        <v>3</v>
      </c>
      <c r="G170" s="19">
        <v>4</v>
      </c>
      <c r="H170" s="19">
        <v>1</v>
      </c>
      <c r="I170" s="19" t="s">
        <v>25</v>
      </c>
      <c r="J170" s="19">
        <v>1</v>
      </c>
      <c r="K170" s="19" t="s">
        <v>25</v>
      </c>
      <c r="L170" s="19" t="s">
        <v>25</v>
      </c>
      <c r="M170" s="26" t="s">
        <v>25</v>
      </c>
      <c r="N170" s="27">
        <v>1</v>
      </c>
    </row>
    <row r="171" spans="2:14" ht="18" customHeight="1" x14ac:dyDescent="0.2">
      <c r="C171" s="2" t="s">
        <v>15</v>
      </c>
      <c r="D171" s="17">
        <f t="shared" si="109"/>
        <v>64</v>
      </c>
      <c r="E171" s="19">
        <v>42</v>
      </c>
      <c r="F171" s="19">
        <v>6</v>
      </c>
      <c r="G171" s="19">
        <v>1</v>
      </c>
      <c r="H171" s="19">
        <v>10</v>
      </c>
      <c r="I171" s="19" t="s">
        <v>25</v>
      </c>
      <c r="J171" s="19">
        <v>2</v>
      </c>
      <c r="K171" s="19">
        <v>2</v>
      </c>
      <c r="L171" s="19" t="s">
        <v>25</v>
      </c>
      <c r="M171" s="26" t="s">
        <v>25</v>
      </c>
      <c r="N171" s="27">
        <v>1</v>
      </c>
    </row>
    <row r="172" spans="2:14" ht="18" customHeight="1" x14ac:dyDescent="0.2">
      <c r="C172" s="2" t="s">
        <v>16</v>
      </c>
      <c r="D172" s="17">
        <f t="shared" si="109"/>
        <v>63</v>
      </c>
      <c r="E172" s="19">
        <v>33</v>
      </c>
      <c r="F172" s="19">
        <v>12</v>
      </c>
      <c r="G172" s="19">
        <v>6</v>
      </c>
      <c r="H172" s="19">
        <v>8</v>
      </c>
      <c r="I172" s="19" t="s">
        <v>25</v>
      </c>
      <c r="J172" s="19" t="s">
        <v>25</v>
      </c>
      <c r="K172" s="19">
        <v>3</v>
      </c>
      <c r="L172" s="19">
        <v>1</v>
      </c>
      <c r="M172" s="26" t="s">
        <v>25</v>
      </c>
      <c r="N172" s="27" t="s">
        <v>25</v>
      </c>
    </row>
    <row r="173" spans="2:14" ht="18" customHeight="1" x14ac:dyDescent="0.2">
      <c r="B173" s="2" t="s">
        <v>19</v>
      </c>
      <c r="C173" s="6"/>
      <c r="D173" s="17">
        <f>SUM(D174:D187)</f>
        <v>630</v>
      </c>
      <c r="E173" s="17">
        <f t="shared" ref="E173:N173" si="110">SUM(E174:E187)</f>
        <v>503</v>
      </c>
      <c r="F173" s="17">
        <f t="shared" si="110"/>
        <v>45</v>
      </c>
      <c r="G173" s="17">
        <f t="shared" si="110"/>
        <v>26</v>
      </c>
      <c r="H173" s="17">
        <f t="shared" si="110"/>
        <v>34</v>
      </c>
      <c r="I173" s="17">
        <f t="shared" si="110"/>
        <v>1</v>
      </c>
      <c r="J173" s="17">
        <f t="shared" si="110"/>
        <v>14</v>
      </c>
      <c r="K173" s="17">
        <f t="shared" si="110"/>
        <v>6</v>
      </c>
      <c r="L173" s="17">
        <f t="shared" si="110"/>
        <v>0</v>
      </c>
      <c r="M173" s="17">
        <f t="shared" si="110"/>
        <v>0</v>
      </c>
      <c r="N173" s="18">
        <f t="shared" si="110"/>
        <v>1</v>
      </c>
    </row>
    <row r="174" spans="2:14" ht="18" customHeight="1" x14ac:dyDescent="0.2">
      <c r="C174" s="2" t="s">
        <v>4</v>
      </c>
      <c r="D174" s="17">
        <f t="shared" ref="D174:D187" si="111">SUM(E174:N174)</f>
        <v>10</v>
      </c>
      <c r="E174" s="19">
        <v>9</v>
      </c>
      <c r="F174" s="19" t="s">
        <v>25</v>
      </c>
      <c r="G174" s="19" t="s">
        <v>25</v>
      </c>
      <c r="H174" s="19">
        <v>1</v>
      </c>
      <c r="I174" s="19" t="s">
        <v>25</v>
      </c>
      <c r="J174" s="19" t="s">
        <v>25</v>
      </c>
      <c r="K174" s="19" t="s">
        <v>25</v>
      </c>
      <c r="L174" s="19" t="s">
        <v>25</v>
      </c>
      <c r="M174" s="26" t="s">
        <v>25</v>
      </c>
      <c r="N174" s="27" t="s">
        <v>25</v>
      </c>
    </row>
    <row r="175" spans="2:14" ht="18" customHeight="1" x14ac:dyDescent="0.2">
      <c r="C175" s="2" t="s">
        <v>17</v>
      </c>
      <c r="D175" s="17">
        <f t="shared" si="111"/>
        <v>24</v>
      </c>
      <c r="E175" s="19">
        <v>20</v>
      </c>
      <c r="F175" s="19">
        <v>2</v>
      </c>
      <c r="G175" s="19" t="s">
        <v>25</v>
      </c>
      <c r="H175" s="19" t="s">
        <v>25</v>
      </c>
      <c r="I175" s="19" t="s">
        <v>25</v>
      </c>
      <c r="J175" s="19">
        <v>2</v>
      </c>
      <c r="K175" s="19" t="s">
        <v>25</v>
      </c>
      <c r="L175" s="19" t="s">
        <v>25</v>
      </c>
      <c r="M175" s="26" t="s">
        <v>25</v>
      </c>
      <c r="N175" s="27" t="s">
        <v>25</v>
      </c>
    </row>
    <row r="176" spans="2:14" ht="18" customHeight="1" x14ac:dyDescent="0.2">
      <c r="C176" s="2" t="s">
        <v>5</v>
      </c>
      <c r="D176" s="17">
        <f t="shared" si="111"/>
        <v>21</v>
      </c>
      <c r="E176" s="19">
        <v>12</v>
      </c>
      <c r="F176" s="19">
        <v>4</v>
      </c>
      <c r="G176" s="19">
        <v>3</v>
      </c>
      <c r="H176" s="19">
        <v>2</v>
      </c>
      <c r="I176" s="19" t="s">
        <v>25</v>
      </c>
      <c r="J176" s="19" t="s">
        <v>25</v>
      </c>
      <c r="K176" s="19" t="s">
        <v>25</v>
      </c>
      <c r="L176" s="19" t="s">
        <v>25</v>
      </c>
      <c r="M176" s="26" t="s">
        <v>25</v>
      </c>
      <c r="N176" s="27" t="s">
        <v>25</v>
      </c>
    </row>
    <row r="177" spans="1:14" ht="18" customHeight="1" x14ac:dyDescent="0.2">
      <c r="C177" s="2" t="s">
        <v>6</v>
      </c>
      <c r="D177" s="17">
        <f t="shared" si="111"/>
        <v>42</v>
      </c>
      <c r="E177" s="19">
        <v>35</v>
      </c>
      <c r="F177" s="19" t="s">
        <v>25</v>
      </c>
      <c r="G177" s="19">
        <v>1</v>
      </c>
      <c r="H177" s="19">
        <v>4</v>
      </c>
      <c r="I177" s="19" t="s">
        <v>25</v>
      </c>
      <c r="J177" s="19">
        <v>2</v>
      </c>
      <c r="K177" s="19" t="s">
        <v>25</v>
      </c>
      <c r="L177" s="19" t="s">
        <v>25</v>
      </c>
      <c r="M177" s="26" t="s">
        <v>25</v>
      </c>
      <c r="N177" s="27" t="s">
        <v>25</v>
      </c>
    </row>
    <row r="178" spans="1:14" ht="18" customHeight="1" x14ac:dyDescent="0.2">
      <c r="C178" s="2" t="s">
        <v>7</v>
      </c>
      <c r="D178" s="17">
        <f t="shared" si="111"/>
        <v>45</v>
      </c>
      <c r="E178" s="19">
        <v>39</v>
      </c>
      <c r="F178" s="19">
        <v>2</v>
      </c>
      <c r="G178" s="19">
        <v>2</v>
      </c>
      <c r="H178" s="19">
        <v>2</v>
      </c>
      <c r="I178" s="19" t="s">
        <v>25</v>
      </c>
      <c r="J178" s="19" t="s">
        <v>25</v>
      </c>
      <c r="K178" s="19" t="s">
        <v>25</v>
      </c>
      <c r="L178" s="19" t="s">
        <v>25</v>
      </c>
      <c r="M178" s="26" t="s">
        <v>25</v>
      </c>
      <c r="N178" s="27" t="s">
        <v>25</v>
      </c>
    </row>
    <row r="179" spans="1:14" ht="18" customHeight="1" x14ac:dyDescent="0.2">
      <c r="C179" s="2" t="s">
        <v>8</v>
      </c>
      <c r="D179" s="17">
        <f t="shared" si="111"/>
        <v>69</v>
      </c>
      <c r="E179" s="19">
        <v>59</v>
      </c>
      <c r="F179" s="19">
        <v>4</v>
      </c>
      <c r="G179" s="19">
        <v>3</v>
      </c>
      <c r="H179" s="19">
        <v>1</v>
      </c>
      <c r="I179" s="19" t="s">
        <v>25</v>
      </c>
      <c r="J179" s="19">
        <v>1</v>
      </c>
      <c r="K179" s="19">
        <v>1</v>
      </c>
      <c r="L179" s="19" t="s">
        <v>25</v>
      </c>
      <c r="M179" s="26" t="s">
        <v>25</v>
      </c>
      <c r="N179" s="27" t="s">
        <v>25</v>
      </c>
    </row>
    <row r="180" spans="1:14" ht="18" customHeight="1" x14ac:dyDescent="0.2">
      <c r="C180" s="2" t="s">
        <v>9</v>
      </c>
      <c r="D180" s="17">
        <f t="shared" si="111"/>
        <v>85</v>
      </c>
      <c r="E180" s="19">
        <v>69</v>
      </c>
      <c r="F180" s="19">
        <v>4</v>
      </c>
      <c r="G180" s="19">
        <v>6</v>
      </c>
      <c r="H180" s="19">
        <v>3</v>
      </c>
      <c r="I180" s="19" t="s">
        <v>25</v>
      </c>
      <c r="J180" s="19">
        <v>2</v>
      </c>
      <c r="K180" s="19">
        <v>1</v>
      </c>
      <c r="L180" s="19" t="s">
        <v>25</v>
      </c>
      <c r="M180" s="26" t="s">
        <v>25</v>
      </c>
      <c r="N180" s="27" t="s">
        <v>25</v>
      </c>
    </row>
    <row r="181" spans="1:14" ht="18" customHeight="1" x14ac:dyDescent="0.2">
      <c r="C181" s="2" t="s">
        <v>10</v>
      </c>
      <c r="D181" s="17">
        <f t="shared" si="111"/>
        <v>80</v>
      </c>
      <c r="E181" s="19">
        <v>71</v>
      </c>
      <c r="F181" s="19">
        <v>2</v>
      </c>
      <c r="G181" s="19">
        <v>1</v>
      </c>
      <c r="H181" s="19">
        <v>3</v>
      </c>
      <c r="I181" s="19" t="s">
        <v>25</v>
      </c>
      <c r="J181" s="19">
        <v>2</v>
      </c>
      <c r="K181" s="19">
        <v>1</v>
      </c>
      <c r="L181" s="19" t="s">
        <v>25</v>
      </c>
      <c r="M181" s="26" t="s">
        <v>25</v>
      </c>
      <c r="N181" s="27" t="s">
        <v>25</v>
      </c>
    </row>
    <row r="182" spans="1:14" ht="18" customHeight="1" x14ac:dyDescent="0.2">
      <c r="C182" s="2" t="s">
        <v>11</v>
      </c>
      <c r="D182" s="17">
        <f t="shared" si="111"/>
        <v>50</v>
      </c>
      <c r="E182" s="19">
        <v>40</v>
      </c>
      <c r="F182" s="19">
        <v>4</v>
      </c>
      <c r="G182" s="19">
        <v>1</v>
      </c>
      <c r="H182" s="19">
        <v>2</v>
      </c>
      <c r="I182" s="19" t="s">
        <v>25</v>
      </c>
      <c r="J182" s="19">
        <v>3</v>
      </c>
      <c r="K182" s="19" t="s">
        <v>25</v>
      </c>
      <c r="L182" s="19" t="s">
        <v>25</v>
      </c>
      <c r="M182" s="26" t="s">
        <v>25</v>
      </c>
      <c r="N182" s="27" t="s">
        <v>25</v>
      </c>
    </row>
    <row r="183" spans="1:14" ht="18" customHeight="1" x14ac:dyDescent="0.2">
      <c r="C183" s="2" t="s">
        <v>12</v>
      </c>
      <c r="D183" s="17">
        <f t="shared" si="111"/>
        <v>39</v>
      </c>
      <c r="E183" s="19">
        <v>31</v>
      </c>
      <c r="F183" s="19">
        <v>4</v>
      </c>
      <c r="G183" s="19">
        <v>3</v>
      </c>
      <c r="H183" s="19">
        <v>1</v>
      </c>
      <c r="I183" s="19" t="s">
        <v>25</v>
      </c>
      <c r="J183" s="19" t="s">
        <v>25</v>
      </c>
      <c r="K183" s="19" t="s">
        <v>25</v>
      </c>
      <c r="L183" s="19" t="s">
        <v>25</v>
      </c>
      <c r="M183" s="26" t="s">
        <v>25</v>
      </c>
      <c r="N183" s="27" t="s">
        <v>25</v>
      </c>
    </row>
    <row r="184" spans="1:14" ht="18" customHeight="1" x14ac:dyDescent="0.2">
      <c r="C184" s="2" t="s">
        <v>13</v>
      </c>
      <c r="D184" s="17">
        <f t="shared" si="111"/>
        <v>35</v>
      </c>
      <c r="E184" s="19">
        <v>29</v>
      </c>
      <c r="F184" s="19">
        <v>3</v>
      </c>
      <c r="G184" s="19" t="s">
        <v>25</v>
      </c>
      <c r="H184" s="19" t="s">
        <v>25</v>
      </c>
      <c r="I184" s="19" t="s">
        <v>25</v>
      </c>
      <c r="J184" s="19">
        <v>1</v>
      </c>
      <c r="K184" s="19">
        <v>1</v>
      </c>
      <c r="L184" s="19" t="s">
        <v>25</v>
      </c>
      <c r="M184" s="26" t="s">
        <v>25</v>
      </c>
      <c r="N184" s="27">
        <v>1</v>
      </c>
    </row>
    <row r="185" spans="1:14" ht="18" customHeight="1" x14ac:dyDescent="0.2">
      <c r="C185" s="2" t="s">
        <v>14</v>
      </c>
      <c r="D185" s="17">
        <f t="shared" si="111"/>
        <v>19</v>
      </c>
      <c r="E185" s="19">
        <v>15</v>
      </c>
      <c r="F185" s="19">
        <v>2</v>
      </c>
      <c r="G185" s="19" t="s">
        <v>25</v>
      </c>
      <c r="H185" s="19">
        <v>2</v>
      </c>
      <c r="I185" s="19" t="s">
        <v>25</v>
      </c>
      <c r="J185" s="19" t="s">
        <v>25</v>
      </c>
      <c r="K185" s="19" t="s">
        <v>25</v>
      </c>
      <c r="L185" s="19" t="s">
        <v>25</v>
      </c>
      <c r="M185" s="26" t="s">
        <v>25</v>
      </c>
      <c r="N185" s="27" t="s">
        <v>25</v>
      </c>
    </row>
    <row r="186" spans="1:14" ht="18" customHeight="1" x14ac:dyDescent="0.2">
      <c r="C186" s="2" t="s">
        <v>15</v>
      </c>
      <c r="D186" s="17">
        <f t="shared" si="111"/>
        <v>45</v>
      </c>
      <c r="E186" s="19">
        <v>27</v>
      </c>
      <c r="F186" s="19">
        <v>7</v>
      </c>
      <c r="G186" s="19">
        <v>3</v>
      </c>
      <c r="H186" s="19">
        <v>6</v>
      </c>
      <c r="I186" s="19" t="s">
        <v>25</v>
      </c>
      <c r="J186" s="19" t="s">
        <v>25</v>
      </c>
      <c r="K186" s="19">
        <v>2</v>
      </c>
      <c r="L186" s="19" t="s">
        <v>25</v>
      </c>
      <c r="M186" s="26" t="s">
        <v>25</v>
      </c>
      <c r="N186" s="27" t="s">
        <v>25</v>
      </c>
    </row>
    <row r="187" spans="1:14" ht="18" customHeight="1" x14ac:dyDescent="0.2">
      <c r="C187" s="2" t="s">
        <v>16</v>
      </c>
      <c r="D187" s="17">
        <f t="shared" si="111"/>
        <v>66</v>
      </c>
      <c r="E187" s="19">
        <v>47</v>
      </c>
      <c r="F187" s="19">
        <v>7</v>
      </c>
      <c r="G187" s="19">
        <v>3</v>
      </c>
      <c r="H187" s="19">
        <v>7</v>
      </c>
      <c r="I187" s="19">
        <v>1</v>
      </c>
      <c r="J187" s="19">
        <v>1</v>
      </c>
      <c r="K187" s="19" t="s">
        <v>25</v>
      </c>
      <c r="L187" s="19" t="s">
        <v>25</v>
      </c>
      <c r="M187" s="26" t="s">
        <v>25</v>
      </c>
      <c r="N187" s="27" t="s">
        <v>25</v>
      </c>
    </row>
    <row r="188" spans="1:14" ht="21" customHeight="1" x14ac:dyDescent="0.2">
      <c r="A188" s="1" t="s">
        <v>21</v>
      </c>
      <c r="B188" s="3"/>
      <c r="C188" s="3"/>
      <c r="D188" s="17">
        <f>SUM(D189:D202)</f>
        <v>7910</v>
      </c>
      <c r="E188" s="17">
        <f t="shared" ref="E188:N188" si="112">SUM(E189:E202)</f>
        <v>4963</v>
      </c>
      <c r="F188" s="17">
        <f t="shared" si="112"/>
        <v>1087</v>
      </c>
      <c r="G188" s="17">
        <f t="shared" si="112"/>
        <v>963</v>
      </c>
      <c r="H188" s="17">
        <f t="shared" si="112"/>
        <v>634</v>
      </c>
      <c r="I188" s="17">
        <f t="shared" si="112"/>
        <v>26</v>
      </c>
      <c r="J188" s="17">
        <f t="shared" si="112"/>
        <v>157</v>
      </c>
      <c r="K188" s="17">
        <f t="shared" si="112"/>
        <v>38</v>
      </c>
      <c r="L188" s="17">
        <f t="shared" si="112"/>
        <v>17</v>
      </c>
      <c r="M188" s="17">
        <f t="shared" si="112"/>
        <v>14</v>
      </c>
      <c r="N188" s="18">
        <f t="shared" si="112"/>
        <v>11</v>
      </c>
    </row>
    <row r="189" spans="1:14" ht="17.45" customHeight="1" x14ac:dyDescent="0.2">
      <c r="C189" s="2" t="s">
        <v>4</v>
      </c>
      <c r="D189" s="17">
        <f t="shared" ref="D189:D202" si="113">SUM(E189:N189)</f>
        <v>179</v>
      </c>
      <c r="E189" s="17">
        <f>SUM(E204,E219)</f>
        <v>108</v>
      </c>
      <c r="F189" s="17">
        <f t="shared" ref="F189:N189" si="114">SUM(F204,F219)</f>
        <v>25</v>
      </c>
      <c r="G189" s="17">
        <f t="shared" si="114"/>
        <v>25</v>
      </c>
      <c r="H189" s="17">
        <f t="shared" si="114"/>
        <v>18</v>
      </c>
      <c r="I189" s="17">
        <f t="shared" si="114"/>
        <v>0</v>
      </c>
      <c r="J189" s="17">
        <f t="shared" si="114"/>
        <v>2</v>
      </c>
      <c r="K189" s="17">
        <f t="shared" si="114"/>
        <v>0</v>
      </c>
      <c r="L189" s="17">
        <f t="shared" si="114"/>
        <v>1</v>
      </c>
      <c r="M189" s="17">
        <f t="shared" si="114"/>
        <v>0</v>
      </c>
      <c r="N189" s="18">
        <f t="shared" si="114"/>
        <v>0</v>
      </c>
    </row>
    <row r="190" spans="1:14" ht="17.45" customHeight="1" x14ac:dyDescent="0.2">
      <c r="C190" s="2" t="s">
        <v>17</v>
      </c>
      <c r="D190" s="17">
        <f t="shared" si="113"/>
        <v>294</v>
      </c>
      <c r="E190" s="17">
        <f t="shared" ref="E190:N190" si="115">SUM(E205,E220)</f>
        <v>190</v>
      </c>
      <c r="F190" s="17">
        <f t="shared" si="115"/>
        <v>31</v>
      </c>
      <c r="G190" s="17">
        <f t="shared" si="115"/>
        <v>29</v>
      </c>
      <c r="H190" s="17">
        <f t="shared" si="115"/>
        <v>35</v>
      </c>
      <c r="I190" s="17">
        <f t="shared" si="115"/>
        <v>3</v>
      </c>
      <c r="J190" s="17">
        <f t="shared" si="115"/>
        <v>3</v>
      </c>
      <c r="K190" s="17">
        <f t="shared" si="115"/>
        <v>1</v>
      </c>
      <c r="L190" s="17">
        <f t="shared" si="115"/>
        <v>1</v>
      </c>
      <c r="M190" s="17">
        <f t="shared" si="115"/>
        <v>1</v>
      </c>
      <c r="N190" s="18">
        <f t="shared" si="115"/>
        <v>0</v>
      </c>
    </row>
    <row r="191" spans="1:14" ht="17.45" customHeight="1" x14ac:dyDescent="0.2">
      <c r="C191" s="2" t="s">
        <v>5</v>
      </c>
      <c r="D191" s="17">
        <f t="shared" si="113"/>
        <v>315</v>
      </c>
      <c r="E191" s="17">
        <f t="shared" ref="E191:N191" si="116">SUM(E206,E221)</f>
        <v>204</v>
      </c>
      <c r="F191" s="17">
        <f t="shared" si="116"/>
        <v>30</v>
      </c>
      <c r="G191" s="17">
        <f t="shared" si="116"/>
        <v>34</v>
      </c>
      <c r="H191" s="17">
        <f t="shared" si="116"/>
        <v>37</v>
      </c>
      <c r="I191" s="17">
        <f t="shared" si="116"/>
        <v>2</v>
      </c>
      <c r="J191" s="17">
        <f t="shared" si="116"/>
        <v>5</v>
      </c>
      <c r="K191" s="17">
        <f t="shared" si="116"/>
        <v>1</v>
      </c>
      <c r="L191" s="17">
        <f t="shared" si="116"/>
        <v>0</v>
      </c>
      <c r="M191" s="17">
        <f t="shared" si="116"/>
        <v>2</v>
      </c>
      <c r="N191" s="18">
        <f t="shared" si="116"/>
        <v>0</v>
      </c>
    </row>
    <row r="192" spans="1:14" ht="17.45" customHeight="1" x14ac:dyDescent="0.2">
      <c r="C192" s="2" t="s">
        <v>6</v>
      </c>
      <c r="D192" s="17">
        <f t="shared" si="113"/>
        <v>441</v>
      </c>
      <c r="E192" s="17">
        <f t="shared" ref="E192:N192" si="117">SUM(E207,E222)</f>
        <v>259</v>
      </c>
      <c r="F192" s="17">
        <f t="shared" si="117"/>
        <v>58</v>
      </c>
      <c r="G192" s="17">
        <f t="shared" si="117"/>
        <v>61</v>
      </c>
      <c r="H192" s="17">
        <f t="shared" si="117"/>
        <v>40</v>
      </c>
      <c r="I192" s="17">
        <f t="shared" si="117"/>
        <v>4</v>
      </c>
      <c r="J192" s="17">
        <f t="shared" si="117"/>
        <v>14</v>
      </c>
      <c r="K192" s="17">
        <f t="shared" si="117"/>
        <v>0</v>
      </c>
      <c r="L192" s="17">
        <f t="shared" si="117"/>
        <v>1</v>
      </c>
      <c r="M192" s="17">
        <f t="shared" si="117"/>
        <v>1</v>
      </c>
      <c r="N192" s="18">
        <f t="shared" si="117"/>
        <v>3</v>
      </c>
    </row>
    <row r="193" spans="2:14" ht="17.45" customHeight="1" x14ac:dyDescent="0.2">
      <c r="C193" s="2" t="s">
        <v>7</v>
      </c>
      <c r="D193" s="17">
        <f t="shared" si="113"/>
        <v>912</v>
      </c>
      <c r="E193" s="17">
        <f t="shared" ref="E193:N193" si="118">SUM(E208,E223)</f>
        <v>559</v>
      </c>
      <c r="F193" s="17">
        <f t="shared" si="118"/>
        <v>155</v>
      </c>
      <c r="G193" s="17">
        <f t="shared" si="118"/>
        <v>129</v>
      </c>
      <c r="H193" s="17">
        <f t="shared" si="118"/>
        <v>49</v>
      </c>
      <c r="I193" s="17">
        <f t="shared" si="118"/>
        <v>2</v>
      </c>
      <c r="J193" s="17">
        <f t="shared" si="118"/>
        <v>15</v>
      </c>
      <c r="K193" s="17">
        <f t="shared" si="118"/>
        <v>2</v>
      </c>
      <c r="L193" s="17">
        <f t="shared" si="118"/>
        <v>0</v>
      </c>
      <c r="M193" s="17">
        <f t="shared" si="118"/>
        <v>0</v>
      </c>
      <c r="N193" s="18">
        <f t="shared" si="118"/>
        <v>1</v>
      </c>
    </row>
    <row r="194" spans="2:14" ht="17.45" customHeight="1" x14ac:dyDescent="0.2">
      <c r="C194" s="2" t="s">
        <v>8</v>
      </c>
      <c r="D194" s="17">
        <f t="shared" si="113"/>
        <v>1060</v>
      </c>
      <c r="E194" s="17">
        <f t="shared" ref="E194:N194" si="119">SUM(E209,E224)</f>
        <v>658</v>
      </c>
      <c r="F194" s="17">
        <f t="shared" si="119"/>
        <v>184</v>
      </c>
      <c r="G194" s="17">
        <f t="shared" si="119"/>
        <v>126</v>
      </c>
      <c r="H194" s="17">
        <f t="shared" si="119"/>
        <v>59</v>
      </c>
      <c r="I194" s="17">
        <f t="shared" si="119"/>
        <v>3</v>
      </c>
      <c r="J194" s="17">
        <f t="shared" si="119"/>
        <v>18</v>
      </c>
      <c r="K194" s="17">
        <f t="shared" si="119"/>
        <v>7</v>
      </c>
      <c r="L194" s="17">
        <f t="shared" si="119"/>
        <v>3</v>
      </c>
      <c r="M194" s="17">
        <f t="shared" si="119"/>
        <v>1</v>
      </c>
      <c r="N194" s="18">
        <f t="shared" si="119"/>
        <v>1</v>
      </c>
    </row>
    <row r="195" spans="2:14" ht="17.45" customHeight="1" x14ac:dyDescent="0.2">
      <c r="C195" s="2" t="s">
        <v>9</v>
      </c>
      <c r="D195" s="17">
        <f t="shared" si="113"/>
        <v>888</v>
      </c>
      <c r="E195" s="17">
        <f t="shared" ref="E195:N195" si="120">SUM(E210,E225)</f>
        <v>566</v>
      </c>
      <c r="F195" s="17">
        <f t="shared" si="120"/>
        <v>139</v>
      </c>
      <c r="G195" s="17">
        <f t="shared" si="120"/>
        <v>114</v>
      </c>
      <c r="H195" s="17">
        <f t="shared" si="120"/>
        <v>35</v>
      </c>
      <c r="I195" s="17">
        <f t="shared" si="120"/>
        <v>1</v>
      </c>
      <c r="J195" s="17">
        <f t="shared" si="120"/>
        <v>25</v>
      </c>
      <c r="K195" s="17">
        <f t="shared" si="120"/>
        <v>5</v>
      </c>
      <c r="L195" s="17">
        <f t="shared" si="120"/>
        <v>0</v>
      </c>
      <c r="M195" s="17">
        <f t="shared" si="120"/>
        <v>2</v>
      </c>
      <c r="N195" s="18">
        <f t="shared" si="120"/>
        <v>1</v>
      </c>
    </row>
    <row r="196" spans="2:14" ht="17.45" customHeight="1" x14ac:dyDescent="0.2">
      <c r="C196" s="2" t="s">
        <v>10</v>
      </c>
      <c r="D196" s="17">
        <f t="shared" si="113"/>
        <v>776</v>
      </c>
      <c r="E196" s="17">
        <f t="shared" ref="E196:N196" si="121">SUM(E211,E226)</f>
        <v>491</v>
      </c>
      <c r="F196" s="17">
        <f t="shared" si="121"/>
        <v>113</v>
      </c>
      <c r="G196" s="17">
        <f t="shared" si="121"/>
        <v>109</v>
      </c>
      <c r="H196" s="17">
        <f t="shared" si="121"/>
        <v>31</v>
      </c>
      <c r="I196" s="17">
        <f t="shared" si="121"/>
        <v>4</v>
      </c>
      <c r="J196" s="17">
        <f t="shared" si="121"/>
        <v>20</v>
      </c>
      <c r="K196" s="17">
        <f t="shared" si="121"/>
        <v>3</v>
      </c>
      <c r="L196" s="17">
        <f t="shared" si="121"/>
        <v>0</v>
      </c>
      <c r="M196" s="17">
        <f t="shared" si="121"/>
        <v>3</v>
      </c>
      <c r="N196" s="18">
        <f t="shared" si="121"/>
        <v>2</v>
      </c>
    </row>
    <row r="197" spans="2:14" ht="17.45" customHeight="1" x14ac:dyDescent="0.2">
      <c r="C197" s="2" t="s">
        <v>11</v>
      </c>
      <c r="D197" s="17">
        <f t="shared" si="113"/>
        <v>616</v>
      </c>
      <c r="E197" s="17">
        <f t="shared" ref="E197:N197" si="122">SUM(E212,E227)</f>
        <v>416</v>
      </c>
      <c r="F197" s="17">
        <f t="shared" si="122"/>
        <v>84</v>
      </c>
      <c r="G197" s="17">
        <f t="shared" si="122"/>
        <v>67</v>
      </c>
      <c r="H197" s="17">
        <f t="shared" si="122"/>
        <v>36</v>
      </c>
      <c r="I197" s="17">
        <f t="shared" si="122"/>
        <v>0</v>
      </c>
      <c r="J197" s="17">
        <f t="shared" si="122"/>
        <v>10</v>
      </c>
      <c r="K197" s="17">
        <f t="shared" si="122"/>
        <v>0</v>
      </c>
      <c r="L197" s="17">
        <f t="shared" si="122"/>
        <v>2</v>
      </c>
      <c r="M197" s="17">
        <f t="shared" si="122"/>
        <v>1</v>
      </c>
      <c r="N197" s="18">
        <f t="shared" si="122"/>
        <v>0</v>
      </c>
    </row>
    <row r="198" spans="2:14" ht="17.45" customHeight="1" x14ac:dyDescent="0.2">
      <c r="C198" s="2" t="s">
        <v>12</v>
      </c>
      <c r="D198" s="17">
        <f t="shared" si="113"/>
        <v>441</v>
      </c>
      <c r="E198" s="17">
        <f t="shared" ref="E198:N198" si="123">SUM(E213,E228)</f>
        <v>308</v>
      </c>
      <c r="F198" s="17">
        <f t="shared" si="123"/>
        <v>50</v>
      </c>
      <c r="G198" s="17">
        <f t="shared" si="123"/>
        <v>49</v>
      </c>
      <c r="H198" s="17">
        <f t="shared" si="123"/>
        <v>24</v>
      </c>
      <c r="I198" s="17">
        <f t="shared" si="123"/>
        <v>0</v>
      </c>
      <c r="J198" s="17">
        <f t="shared" si="123"/>
        <v>7</v>
      </c>
      <c r="K198" s="17">
        <f t="shared" si="123"/>
        <v>3</v>
      </c>
      <c r="L198" s="17">
        <f t="shared" si="123"/>
        <v>0</v>
      </c>
      <c r="M198" s="17">
        <f t="shared" si="123"/>
        <v>0</v>
      </c>
      <c r="N198" s="18">
        <f t="shared" si="123"/>
        <v>0</v>
      </c>
    </row>
    <row r="199" spans="2:14" ht="17.45" customHeight="1" x14ac:dyDescent="0.2">
      <c r="C199" s="2" t="s">
        <v>13</v>
      </c>
      <c r="D199" s="17">
        <f t="shared" si="113"/>
        <v>445</v>
      </c>
      <c r="E199" s="17">
        <f t="shared" ref="E199:N199" si="124">SUM(E214,E229)</f>
        <v>289</v>
      </c>
      <c r="F199" s="17">
        <f t="shared" si="124"/>
        <v>56</v>
      </c>
      <c r="G199" s="17">
        <f t="shared" si="124"/>
        <v>57</v>
      </c>
      <c r="H199" s="17">
        <f t="shared" si="124"/>
        <v>34</v>
      </c>
      <c r="I199" s="17">
        <f t="shared" si="124"/>
        <v>1</v>
      </c>
      <c r="J199" s="17">
        <f t="shared" si="124"/>
        <v>3</v>
      </c>
      <c r="K199" s="17">
        <f t="shared" si="124"/>
        <v>4</v>
      </c>
      <c r="L199" s="17">
        <f t="shared" si="124"/>
        <v>1</v>
      </c>
      <c r="M199" s="17">
        <f t="shared" si="124"/>
        <v>0</v>
      </c>
      <c r="N199" s="18">
        <f t="shared" si="124"/>
        <v>0</v>
      </c>
    </row>
    <row r="200" spans="2:14" ht="17.45" customHeight="1" x14ac:dyDescent="0.2">
      <c r="C200" s="2" t="s">
        <v>14</v>
      </c>
      <c r="D200" s="17">
        <f t="shared" si="113"/>
        <v>326</v>
      </c>
      <c r="E200" s="17">
        <f t="shared" ref="E200:N200" si="125">SUM(E215,E230)</f>
        <v>208</v>
      </c>
      <c r="F200" s="17">
        <f t="shared" si="125"/>
        <v>36</v>
      </c>
      <c r="G200" s="17">
        <f t="shared" si="125"/>
        <v>34</v>
      </c>
      <c r="H200" s="17">
        <f t="shared" si="125"/>
        <v>33</v>
      </c>
      <c r="I200" s="17">
        <f t="shared" si="125"/>
        <v>1</v>
      </c>
      <c r="J200" s="17">
        <f t="shared" si="125"/>
        <v>7</v>
      </c>
      <c r="K200" s="17">
        <f t="shared" si="125"/>
        <v>5</v>
      </c>
      <c r="L200" s="17">
        <f t="shared" si="125"/>
        <v>1</v>
      </c>
      <c r="M200" s="17">
        <f t="shared" si="125"/>
        <v>1</v>
      </c>
      <c r="N200" s="18">
        <f t="shared" si="125"/>
        <v>0</v>
      </c>
    </row>
    <row r="201" spans="2:14" ht="17.45" customHeight="1" x14ac:dyDescent="0.2">
      <c r="C201" s="2" t="s">
        <v>15</v>
      </c>
      <c r="D201" s="17">
        <f t="shared" si="113"/>
        <v>711</v>
      </c>
      <c r="E201" s="17">
        <f t="shared" ref="E201:N201" si="126">SUM(E216,E231)</f>
        <v>422</v>
      </c>
      <c r="F201" s="17">
        <f t="shared" si="126"/>
        <v>57</v>
      </c>
      <c r="G201" s="17">
        <f t="shared" si="126"/>
        <v>64</v>
      </c>
      <c r="H201" s="17">
        <f t="shared" si="126"/>
        <v>140</v>
      </c>
      <c r="I201" s="17">
        <f t="shared" si="126"/>
        <v>4</v>
      </c>
      <c r="J201" s="17">
        <f t="shared" si="126"/>
        <v>11</v>
      </c>
      <c r="K201" s="17">
        <f t="shared" si="126"/>
        <v>4</v>
      </c>
      <c r="L201" s="17">
        <f t="shared" si="126"/>
        <v>6</v>
      </c>
      <c r="M201" s="17">
        <f t="shared" si="126"/>
        <v>1</v>
      </c>
      <c r="N201" s="18">
        <f t="shared" si="126"/>
        <v>2</v>
      </c>
    </row>
    <row r="202" spans="2:14" ht="17.45" customHeight="1" x14ac:dyDescent="0.2">
      <c r="C202" s="2" t="s">
        <v>16</v>
      </c>
      <c r="D202" s="17">
        <f t="shared" si="113"/>
        <v>506</v>
      </c>
      <c r="E202" s="17">
        <f t="shared" ref="E202:N202" si="127">SUM(E217,E232)</f>
        <v>285</v>
      </c>
      <c r="F202" s="17">
        <f t="shared" si="127"/>
        <v>69</v>
      </c>
      <c r="G202" s="17">
        <f t="shared" si="127"/>
        <v>65</v>
      </c>
      <c r="H202" s="17">
        <f t="shared" si="127"/>
        <v>63</v>
      </c>
      <c r="I202" s="17">
        <f t="shared" si="127"/>
        <v>1</v>
      </c>
      <c r="J202" s="17">
        <f t="shared" si="127"/>
        <v>17</v>
      </c>
      <c r="K202" s="17">
        <f t="shared" si="127"/>
        <v>3</v>
      </c>
      <c r="L202" s="17">
        <f t="shared" si="127"/>
        <v>1</v>
      </c>
      <c r="M202" s="17">
        <f t="shared" si="127"/>
        <v>1</v>
      </c>
      <c r="N202" s="18">
        <f t="shared" si="127"/>
        <v>1</v>
      </c>
    </row>
    <row r="203" spans="2:14" ht="17.45" customHeight="1" x14ac:dyDescent="0.2">
      <c r="B203" s="2" t="s">
        <v>18</v>
      </c>
      <c r="D203" s="17">
        <f>SUM(D204:D217)</f>
        <v>4725</v>
      </c>
      <c r="E203" s="17">
        <f t="shared" ref="E203:N203" si="128">SUM(E204:E217)</f>
        <v>2806</v>
      </c>
      <c r="F203" s="17">
        <f t="shared" si="128"/>
        <v>723</v>
      </c>
      <c r="G203" s="17">
        <f t="shared" si="128"/>
        <v>634</v>
      </c>
      <c r="H203" s="17">
        <f t="shared" si="128"/>
        <v>381</v>
      </c>
      <c r="I203" s="17">
        <f t="shared" si="128"/>
        <v>14</v>
      </c>
      <c r="J203" s="17">
        <f t="shared" si="128"/>
        <v>114</v>
      </c>
      <c r="K203" s="17">
        <f t="shared" si="128"/>
        <v>24</v>
      </c>
      <c r="L203" s="17">
        <f t="shared" si="128"/>
        <v>16</v>
      </c>
      <c r="M203" s="17">
        <f t="shared" si="128"/>
        <v>6</v>
      </c>
      <c r="N203" s="18">
        <f t="shared" si="128"/>
        <v>7</v>
      </c>
    </row>
    <row r="204" spans="2:14" ht="17.45" customHeight="1" x14ac:dyDescent="0.2">
      <c r="C204" s="2" t="s">
        <v>4</v>
      </c>
      <c r="D204" s="17">
        <f t="shared" ref="D204:D217" si="129">SUM(E204:N204)</f>
        <v>102</v>
      </c>
      <c r="E204" s="19">
        <v>63</v>
      </c>
      <c r="F204" s="19">
        <v>15</v>
      </c>
      <c r="G204" s="19">
        <v>13</v>
      </c>
      <c r="H204" s="19">
        <v>9</v>
      </c>
      <c r="I204" s="17" t="s">
        <v>25</v>
      </c>
      <c r="J204" s="19">
        <v>1</v>
      </c>
      <c r="K204" s="19" t="s">
        <v>25</v>
      </c>
      <c r="L204" s="19">
        <v>1</v>
      </c>
      <c r="M204" s="26" t="s">
        <v>25</v>
      </c>
      <c r="N204" s="27" t="s">
        <v>25</v>
      </c>
    </row>
    <row r="205" spans="2:14" ht="17.45" customHeight="1" x14ac:dyDescent="0.2">
      <c r="C205" s="2" t="s">
        <v>17</v>
      </c>
      <c r="D205" s="17">
        <f t="shared" si="129"/>
        <v>158</v>
      </c>
      <c r="E205" s="19">
        <v>100</v>
      </c>
      <c r="F205" s="19">
        <v>17</v>
      </c>
      <c r="G205" s="19">
        <v>18</v>
      </c>
      <c r="H205" s="19">
        <v>19</v>
      </c>
      <c r="I205" s="19">
        <v>1</v>
      </c>
      <c r="J205" s="19">
        <v>2</v>
      </c>
      <c r="K205" s="19" t="s">
        <v>25</v>
      </c>
      <c r="L205" s="19">
        <v>1</v>
      </c>
      <c r="M205" s="26" t="s">
        <v>25</v>
      </c>
      <c r="N205" s="27" t="s">
        <v>25</v>
      </c>
    </row>
    <row r="206" spans="2:14" ht="17.45" customHeight="1" x14ac:dyDescent="0.2">
      <c r="C206" s="2" t="s">
        <v>5</v>
      </c>
      <c r="D206" s="17">
        <f t="shared" si="129"/>
        <v>140</v>
      </c>
      <c r="E206" s="19">
        <v>90</v>
      </c>
      <c r="F206" s="19">
        <v>13</v>
      </c>
      <c r="G206" s="19">
        <v>17</v>
      </c>
      <c r="H206" s="19">
        <v>15</v>
      </c>
      <c r="I206" s="19">
        <v>2</v>
      </c>
      <c r="J206" s="19">
        <v>3</v>
      </c>
      <c r="K206" s="19" t="s">
        <v>25</v>
      </c>
      <c r="L206" s="19" t="s">
        <v>25</v>
      </c>
      <c r="M206" s="26" t="s">
        <v>25</v>
      </c>
      <c r="N206" s="27" t="s">
        <v>25</v>
      </c>
    </row>
    <row r="207" spans="2:14" ht="17.45" customHeight="1" x14ac:dyDescent="0.2">
      <c r="C207" s="2" t="s">
        <v>6</v>
      </c>
      <c r="D207" s="17">
        <f t="shared" si="129"/>
        <v>234</v>
      </c>
      <c r="E207" s="19">
        <v>125</v>
      </c>
      <c r="F207" s="19">
        <v>38</v>
      </c>
      <c r="G207" s="19">
        <v>41</v>
      </c>
      <c r="H207" s="19">
        <v>14</v>
      </c>
      <c r="I207" s="19">
        <v>3</v>
      </c>
      <c r="J207" s="19">
        <v>11</v>
      </c>
      <c r="K207" s="19" t="s">
        <v>25</v>
      </c>
      <c r="L207" s="19">
        <v>1</v>
      </c>
      <c r="M207" s="26">
        <v>1</v>
      </c>
      <c r="N207" s="27" t="s">
        <v>25</v>
      </c>
    </row>
    <row r="208" spans="2:14" ht="17.45" customHeight="1" x14ac:dyDescent="0.2">
      <c r="C208" s="2" t="s">
        <v>7</v>
      </c>
      <c r="D208" s="17">
        <f t="shared" si="129"/>
        <v>616</v>
      </c>
      <c r="E208" s="19">
        <v>364</v>
      </c>
      <c r="F208" s="19">
        <v>113</v>
      </c>
      <c r="G208" s="19">
        <v>98</v>
      </c>
      <c r="H208" s="19">
        <v>28</v>
      </c>
      <c r="I208" s="19">
        <v>2</v>
      </c>
      <c r="J208" s="19">
        <v>9</v>
      </c>
      <c r="K208" s="19">
        <v>1</v>
      </c>
      <c r="L208" s="19" t="s">
        <v>25</v>
      </c>
      <c r="M208" s="26" t="s">
        <v>25</v>
      </c>
      <c r="N208" s="27">
        <v>1</v>
      </c>
    </row>
    <row r="209" spans="2:14" ht="17.45" customHeight="1" x14ac:dyDescent="0.2">
      <c r="C209" s="2" t="s">
        <v>8</v>
      </c>
      <c r="D209" s="17">
        <f t="shared" si="129"/>
        <v>679</v>
      </c>
      <c r="E209" s="19">
        <v>408</v>
      </c>
      <c r="F209" s="19">
        <v>125</v>
      </c>
      <c r="G209" s="19">
        <v>88</v>
      </c>
      <c r="H209" s="19">
        <v>35</v>
      </c>
      <c r="I209" s="19">
        <v>1</v>
      </c>
      <c r="J209" s="19">
        <v>11</v>
      </c>
      <c r="K209" s="19">
        <v>7</v>
      </c>
      <c r="L209" s="19">
        <v>3</v>
      </c>
      <c r="M209" s="26" t="s">
        <v>25</v>
      </c>
      <c r="N209" s="27">
        <v>1</v>
      </c>
    </row>
    <row r="210" spans="2:14" ht="17.45" customHeight="1" x14ac:dyDescent="0.2">
      <c r="C210" s="2" t="s">
        <v>9</v>
      </c>
      <c r="D210" s="17">
        <f t="shared" si="129"/>
        <v>546</v>
      </c>
      <c r="E210" s="19">
        <v>319</v>
      </c>
      <c r="F210" s="19">
        <v>97</v>
      </c>
      <c r="G210" s="19">
        <v>83</v>
      </c>
      <c r="H210" s="19">
        <v>23</v>
      </c>
      <c r="I210" s="19">
        <v>1</v>
      </c>
      <c r="J210" s="19">
        <v>20</v>
      </c>
      <c r="K210" s="19">
        <v>1</v>
      </c>
      <c r="L210" s="19" t="s">
        <v>25</v>
      </c>
      <c r="M210" s="26">
        <v>2</v>
      </c>
      <c r="N210" s="27" t="s">
        <v>25</v>
      </c>
    </row>
    <row r="211" spans="2:14" ht="17.45" customHeight="1" x14ac:dyDescent="0.2">
      <c r="C211" s="2" t="s">
        <v>10</v>
      </c>
      <c r="D211" s="17">
        <f t="shared" si="129"/>
        <v>460</v>
      </c>
      <c r="E211" s="19">
        <v>271</v>
      </c>
      <c r="F211" s="19">
        <v>78</v>
      </c>
      <c r="G211" s="19">
        <v>67</v>
      </c>
      <c r="H211" s="19">
        <v>20</v>
      </c>
      <c r="I211" s="19">
        <v>2</v>
      </c>
      <c r="J211" s="19">
        <v>16</v>
      </c>
      <c r="K211" s="19">
        <v>2</v>
      </c>
      <c r="L211" s="19" t="s">
        <v>25</v>
      </c>
      <c r="M211" s="26">
        <v>2</v>
      </c>
      <c r="N211" s="27">
        <v>2</v>
      </c>
    </row>
    <row r="212" spans="2:14" ht="17.45" customHeight="1" x14ac:dyDescent="0.2">
      <c r="C212" s="2" t="s">
        <v>11</v>
      </c>
      <c r="D212" s="17">
        <f t="shared" si="129"/>
        <v>365</v>
      </c>
      <c r="E212" s="19">
        <v>229</v>
      </c>
      <c r="F212" s="19">
        <v>61</v>
      </c>
      <c r="G212" s="19">
        <v>42</v>
      </c>
      <c r="H212" s="19">
        <v>22</v>
      </c>
      <c r="I212" s="19" t="s">
        <v>25</v>
      </c>
      <c r="J212" s="19">
        <v>9</v>
      </c>
      <c r="K212" s="19" t="s">
        <v>25</v>
      </c>
      <c r="L212" s="19">
        <v>2</v>
      </c>
      <c r="M212" s="26" t="s">
        <v>25</v>
      </c>
      <c r="N212" s="27" t="s">
        <v>25</v>
      </c>
    </row>
    <row r="213" spans="2:14" ht="17.45" customHeight="1" x14ac:dyDescent="0.2">
      <c r="C213" s="2" t="s">
        <v>12</v>
      </c>
      <c r="D213" s="17">
        <f t="shared" si="129"/>
        <v>267</v>
      </c>
      <c r="E213" s="19">
        <v>174</v>
      </c>
      <c r="F213" s="19">
        <v>34</v>
      </c>
      <c r="G213" s="19">
        <v>38</v>
      </c>
      <c r="H213" s="19">
        <v>13</v>
      </c>
      <c r="I213" s="19" t="s">
        <v>25</v>
      </c>
      <c r="J213" s="19">
        <v>6</v>
      </c>
      <c r="K213" s="19">
        <v>2</v>
      </c>
      <c r="L213" s="19" t="s">
        <v>25</v>
      </c>
      <c r="M213" s="26" t="s">
        <v>25</v>
      </c>
      <c r="N213" s="27" t="s">
        <v>25</v>
      </c>
    </row>
    <row r="214" spans="2:14" ht="17.45" customHeight="1" x14ac:dyDescent="0.2">
      <c r="C214" s="2" t="s">
        <v>13</v>
      </c>
      <c r="D214" s="17">
        <f t="shared" si="129"/>
        <v>265</v>
      </c>
      <c r="E214" s="19">
        <v>171</v>
      </c>
      <c r="F214" s="19">
        <v>31</v>
      </c>
      <c r="G214" s="19">
        <v>37</v>
      </c>
      <c r="H214" s="19">
        <v>20</v>
      </c>
      <c r="I214" s="19">
        <v>1</v>
      </c>
      <c r="J214" s="19">
        <v>2</v>
      </c>
      <c r="K214" s="19">
        <v>2</v>
      </c>
      <c r="L214" s="19">
        <v>1</v>
      </c>
      <c r="M214" s="26" t="s">
        <v>25</v>
      </c>
      <c r="N214" s="27" t="s">
        <v>25</v>
      </c>
    </row>
    <row r="215" spans="2:14" ht="17.45" customHeight="1" x14ac:dyDescent="0.2">
      <c r="C215" s="2" t="s">
        <v>14</v>
      </c>
      <c r="D215" s="17">
        <f t="shared" si="129"/>
        <v>193</v>
      </c>
      <c r="E215" s="19">
        <v>124</v>
      </c>
      <c r="F215" s="19">
        <v>22</v>
      </c>
      <c r="G215" s="19">
        <v>17</v>
      </c>
      <c r="H215" s="19">
        <v>17</v>
      </c>
      <c r="I215" s="19">
        <v>1</v>
      </c>
      <c r="J215" s="19">
        <v>7</v>
      </c>
      <c r="K215" s="19">
        <v>4</v>
      </c>
      <c r="L215" s="19">
        <v>1</v>
      </c>
      <c r="M215" s="26" t="s">
        <v>25</v>
      </c>
      <c r="N215" s="27" t="s">
        <v>25</v>
      </c>
    </row>
    <row r="216" spans="2:14" ht="17.45" customHeight="1" x14ac:dyDescent="0.2">
      <c r="C216" s="2" t="s">
        <v>15</v>
      </c>
      <c r="D216" s="17">
        <f t="shared" si="129"/>
        <v>434</v>
      </c>
      <c r="E216" s="19">
        <v>248</v>
      </c>
      <c r="F216" s="19">
        <v>36</v>
      </c>
      <c r="G216" s="19">
        <v>38</v>
      </c>
      <c r="H216" s="19">
        <v>95</v>
      </c>
      <c r="I216" s="19" t="s">
        <v>25</v>
      </c>
      <c r="J216" s="19">
        <v>7</v>
      </c>
      <c r="K216" s="19">
        <v>2</v>
      </c>
      <c r="L216" s="19">
        <v>5</v>
      </c>
      <c r="M216" s="26">
        <v>1</v>
      </c>
      <c r="N216" s="27">
        <v>2</v>
      </c>
    </row>
    <row r="217" spans="2:14" ht="17.45" customHeight="1" x14ac:dyDescent="0.2">
      <c r="C217" s="2" t="s">
        <v>16</v>
      </c>
      <c r="D217" s="17">
        <f t="shared" si="129"/>
        <v>266</v>
      </c>
      <c r="E217" s="19">
        <v>120</v>
      </c>
      <c r="F217" s="19">
        <v>43</v>
      </c>
      <c r="G217" s="19">
        <v>37</v>
      </c>
      <c r="H217" s="19">
        <v>51</v>
      </c>
      <c r="I217" s="19" t="s">
        <v>25</v>
      </c>
      <c r="J217" s="19">
        <v>10</v>
      </c>
      <c r="K217" s="19">
        <v>3</v>
      </c>
      <c r="L217" s="19">
        <v>1</v>
      </c>
      <c r="M217" s="26" t="s">
        <v>25</v>
      </c>
      <c r="N217" s="27">
        <v>1</v>
      </c>
    </row>
    <row r="218" spans="2:14" ht="17.45" customHeight="1" x14ac:dyDescent="0.2">
      <c r="B218" s="2" t="s">
        <v>19</v>
      </c>
      <c r="D218" s="17">
        <f t="shared" ref="D218:N218" si="130">SUM(D219:D232)</f>
        <v>3185</v>
      </c>
      <c r="E218" s="17">
        <f t="shared" si="130"/>
        <v>2157</v>
      </c>
      <c r="F218" s="17">
        <f t="shared" si="130"/>
        <v>364</v>
      </c>
      <c r="G218" s="17">
        <f t="shared" si="130"/>
        <v>329</v>
      </c>
      <c r="H218" s="17">
        <f t="shared" si="130"/>
        <v>253</v>
      </c>
      <c r="I218" s="17">
        <f t="shared" si="130"/>
        <v>12</v>
      </c>
      <c r="J218" s="17">
        <f t="shared" si="130"/>
        <v>43</v>
      </c>
      <c r="K218" s="17">
        <f t="shared" si="130"/>
        <v>14</v>
      </c>
      <c r="L218" s="17">
        <f t="shared" si="130"/>
        <v>1</v>
      </c>
      <c r="M218" s="17">
        <f t="shared" si="130"/>
        <v>8</v>
      </c>
      <c r="N218" s="18">
        <f t="shared" si="130"/>
        <v>4</v>
      </c>
    </row>
    <row r="219" spans="2:14" ht="17.45" customHeight="1" x14ac:dyDescent="0.2">
      <c r="C219" s="2" t="s">
        <v>4</v>
      </c>
      <c r="D219" s="17">
        <f>SUM(E219:N219)</f>
        <v>77</v>
      </c>
      <c r="E219" s="19">
        <v>45</v>
      </c>
      <c r="F219" s="19">
        <v>10</v>
      </c>
      <c r="G219" s="19">
        <v>12</v>
      </c>
      <c r="H219" s="19">
        <v>9</v>
      </c>
      <c r="I219" s="19" t="s">
        <v>25</v>
      </c>
      <c r="J219" s="19">
        <v>1</v>
      </c>
      <c r="K219" s="19" t="s">
        <v>25</v>
      </c>
      <c r="L219" s="19" t="s">
        <v>25</v>
      </c>
      <c r="M219" s="26" t="s">
        <v>25</v>
      </c>
      <c r="N219" s="27" t="s">
        <v>25</v>
      </c>
    </row>
    <row r="220" spans="2:14" ht="17.45" customHeight="1" x14ac:dyDescent="0.2">
      <c r="C220" s="2" t="s">
        <v>17</v>
      </c>
      <c r="D220" s="17">
        <f t="shared" ref="D220:D232" si="131">SUM(E220:N220)</f>
        <v>136</v>
      </c>
      <c r="E220" s="19">
        <v>90</v>
      </c>
      <c r="F220" s="19">
        <v>14</v>
      </c>
      <c r="G220" s="19">
        <v>11</v>
      </c>
      <c r="H220" s="19">
        <v>16</v>
      </c>
      <c r="I220" s="19">
        <v>2</v>
      </c>
      <c r="J220" s="19">
        <v>1</v>
      </c>
      <c r="K220" s="19">
        <v>1</v>
      </c>
      <c r="L220" s="19" t="s">
        <v>25</v>
      </c>
      <c r="M220" s="26">
        <v>1</v>
      </c>
      <c r="N220" s="27" t="s">
        <v>25</v>
      </c>
    </row>
    <row r="221" spans="2:14" ht="17.45" customHeight="1" x14ac:dyDescent="0.2">
      <c r="C221" s="2" t="s">
        <v>5</v>
      </c>
      <c r="D221" s="17">
        <f t="shared" si="131"/>
        <v>175</v>
      </c>
      <c r="E221" s="19">
        <v>114</v>
      </c>
      <c r="F221" s="19">
        <v>17</v>
      </c>
      <c r="G221" s="19">
        <v>17</v>
      </c>
      <c r="H221" s="19">
        <v>22</v>
      </c>
      <c r="I221" s="19" t="s">
        <v>25</v>
      </c>
      <c r="J221" s="19">
        <v>2</v>
      </c>
      <c r="K221" s="19">
        <v>1</v>
      </c>
      <c r="L221" s="19" t="s">
        <v>25</v>
      </c>
      <c r="M221" s="26">
        <v>2</v>
      </c>
      <c r="N221" s="27" t="s">
        <v>25</v>
      </c>
    </row>
    <row r="222" spans="2:14" ht="17.45" customHeight="1" x14ac:dyDescent="0.2">
      <c r="C222" s="2" t="s">
        <v>6</v>
      </c>
      <c r="D222" s="17">
        <f t="shared" si="131"/>
        <v>207</v>
      </c>
      <c r="E222" s="19">
        <v>134</v>
      </c>
      <c r="F222" s="19">
        <v>20</v>
      </c>
      <c r="G222" s="19">
        <v>20</v>
      </c>
      <c r="H222" s="19">
        <v>26</v>
      </c>
      <c r="I222" s="19">
        <v>1</v>
      </c>
      <c r="J222" s="19">
        <v>3</v>
      </c>
      <c r="K222" s="19" t="s">
        <v>25</v>
      </c>
      <c r="L222" s="19" t="s">
        <v>25</v>
      </c>
      <c r="M222" s="26" t="s">
        <v>25</v>
      </c>
      <c r="N222" s="27">
        <v>3</v>
      </c>
    </row>
    <row r="223" spans="2:14" ht="17.45" customHeight="1" x14ac:dyDescent="0.2">
      <c r="C223" s="2" t="s">
        <v>7</v>
      </c>
      <c r="D223" s="17">
        <f t="shared" si="131"/>
        <v>296</v>
      </c>
      <c r="E223" s="19">
        <v>195</v>
      </c>
      <c r="F223" s="19">
        <v>42</v>
      </c>
      <c r="G223" s="19">
        <v>31</v>
      </c>
      <c r="H223" s="19">
        <v>21</v>
      </c>
      <c r="I223" s="19" t="s">
        <v>25</v>
      </c>
      <c r="J223" s="19">
        <v>6</v>
      </c>
      <c r="K223" s="19">
        <v>1</v>
      </c>
      <c r="L223" s="19" t="s">
        <v>25</v>
      </c>
      <c r="M223" s="26" t="s">
        <v>25</v>
      </c>
      <c r="N223" s="27" t="s">
        <v>25</v>
      </c>
    </row>
    <row r="224" spans="2:14" ht="17.45" customHeight="1" x14ac:dyDescent="0.2">
      <c r="C224" s="2" t="s">
        <v>8</v>
      </c>
      <c r="D224" s="17">
        <f t="shared" si="131"/>
        <v>381</v>
      </c>
      <c r="E224" s="19">
        <v>250</v>
      </c>
      <c r="F224" s="19">
        <v>59</v>
      </c>
      <c r="G224" s="19">
        <v>38</v>
      </c>
      <c r="H224" s="19">
        <v>24</v>
      </c>
      <c r="I224" s="19">
        <v>2</v>
      </c>
      <c r="J224" s="19">
        <v>7</v>
      </c>
      <c r="K224" s="19" t="s">
        <v>25</v>
      </c>
      <c r="L224" s="19" t="s">
        <v>25</v>
      </c>
      <c r="M224" s="26">
        <v>1</v>
      </c>
      <c r="N224" s="27" t="s">
        <v>25</v>
      </c>
    </row>
    <row r="225" spans="1:14" ht="17.45" customHeight="1" x14ac:dyDescent="0.2">
      <c r="C225" s="2" t="s">
        <v>9</v>
      </c>
      <c r="D225" s="17">
        <f t="shared" si="131"/>
        <v>342</v>
      </c>
      <c r="E225" s="19">
        <v>247</v>
      </c>
      <c r="F225" s="19">
        <v>42</v>
      </c>
      <c r="G225" s="19">
        <v>31</v>
      </c>
      <c r="H225" s="19">
        <v>12</v>
      </c>
      <c r="I225" s="19" t="s">
        <v>25</v>
      </c>
      <c r="J225" s="19">
        <v>5</v>
      </c>
      <c r="K225" s="19">
        <v>4</v>
      </c>
      <c r="L225" s="19" t="s">
        <v>25</v>
      </c>
      <c r="M225" s="26" t="s">
        <v>25</v>
      </c>
      <c r="N225" s="27">
        <v>1</v>
      </c>
    </row>
    <row r="226" spans="1:14" ht="17.45" customHeight="1" x14ac:dyDescent="0.2">
      <c r="C226" s="2" t="s">
        <v>10</v>
      </c>
      <c r="D226" s="17">
        <f t="shared" si="131"/>
        <v>316</v>
      </c>
      <c r="E226" s="19">
        <v>220</v>
      </c>
      <c r="F226" s="19">
        <v>35</v>
      </c>
      <c r="G226" s="19">
        <v>42</v>
      </c>
      <c r="H226" s="19">
        <v>11</v>
      </c>
      <c r="I226" s="19">
        <v>2</v>
      </c>
      <c r="J226" s="19">
        <v>4</v>
      </c>
      <c r="K226" s="19">
        <v>1</v>
      </c>
      <c r="L226" s="19" t="s">
        <v>25</v>
      </c>
      <c r="M226" s="26">
        <v>1</v>
      </c>
      <c r="N226" s="27" t="s">
        <v>25</v>
      </c>
    </row>
    <row r="227" spans="1:14" ht="17.45" customHeight="1" x14ac:dyDescent="0.2">
      <c r="C227" s="2" t="s">
        <v>11</v>
      </c>
      <c r="D227" s="17">
        <f t="shared" si="131"/>
        <v>251</v>
      </c>
      <c r="E227" s="19">
        <v>187</v>
      </c>
      <c r="F227" s="19">
        <v>23</v>
      </c>
      <c r="G227" s="19">
        <v>25</v>
      </c>
      <c r="H227" s="19">
        <v>14</v>
      </c>
      <c r="I227" s="19" t="s">
        <v>25</v>
      </c>
      <c r="J227" s="19">
        <v>1</v>
      </c>
      <c r="K227" s="19" t="s">
        <v>25</v>
      </c>
      <c r="L227" s="19" t="s">
        <v>25</v>
      </c>
      <c r="M227" s="26">
        <v>1</v>
      </c>
      <c r="N227" s="27" t="s">
        <v>25</v>
      </c>
    </row>
    <row r="228" spans="1:14" ht="17.45" customHeight="1" x14ac:dyDescent="0.2">
      <c r="C228" s="2" t="s">
        <v>12</v>
      </c>
      <c r="D228" s="17">
        <f t="shared" si="131"/>
        <v>174</v>
      </c>
      <c r="E228" s="19">
        <v>134</v>
      </c>
      <c r="F228" s="19">
        <v>16</v>
      </c>
      <c r="G228" s="19">
        <v>11</v>
      </c>
      <c r="H228" s="19">
        <v>11</v>
      </c>
      <c r="I228" s="19" t="s">
        <v>25</v>
      </c>
      <c r="J228" s="19">
        <v>1</v>
      </c>
      <c r="K228" s="19">
        <v>1</v>
      </c>
      <c r="L228" s="19" t="s">
        <v>25</v>
      </c>
      <c r="M228" s="26" t="s">
        <v>25</v>
      </c>
      <c r="N228" s="27" t="s">
        <v>25</v>
      </c>
    </row>
    <row r="229" spans="1:14" ht="17.45" customHeight="1" x14ac:dyDescent="0.2">
      <c r="C229" s="2" t="s">
        <v>13</v>
      </c>
      <c r="D229" s="17">
        <f t="shared" si="131"/>
        <v>180</v>
      </c>
      <c r="E229" s="19">
        <v>118</v>
      </c>
      <c r="F229" s="19">
        <v>25</v>
      </c>
      <c r="G229" s="19">
        <v>20</v>
      </c>
      <c r="H229" s="19">
        <v>14</v>
      </c>
      <c r="I229" s="19" t="s">
        <v>25</v>
      </c>
      <c r="J229" s="19">
        <v>1</v>
      </c>
      <c r="K229" s="19">
        <v>2</v>
      </c>
      <c r="L229" s="19" t="s">
        <v>25</v>
      </c>
      <c r="M229" s="26" t="s">
        <v>25</v>
      </c>
      <c r="N229" s="27" t="s">
        <v>25</v>
      </c>
    </row>
    <row r="230" spans="1:14" ht="17.45" customHeight="1" x14ac:dyDescent="0.2">
      <c r="C230" s="2" t="s">
        <v>14</v>
      </c>
      <c r="D230" s="17">
        <f t="shared" si="131"/>
        <v>133</v>
      </c>
      <c r="E230" s="19">
        <v>84</v>
      </c>
      <c r="F230" s="19">
        <v>14</v>
      </c>
      <c r="G230" s="19">
        <v>17</v>
      </c>
      <c r="H230" s="19">
        <v>16</v>
      </c>
      <c r="I230" s="19" t="s">
        <v>25</v>
      </c>
      <c r="J230" s="19" t="s">
        <v>25</v>
      </c>
      <c r="K230" s="19">
        <v>1</v>
      </c>
      <c r="L230" s="19" t="s">
        <v>25</v>
      </c>
      <c r="M230" s="26">
        <v>1</v>
      </c>
      <c r="N230" s="27" t="s">
        <v>25</v>
      </c>
    </row>
    <row r="231" spans="1:14" ht="17.45" customHeight="1" x14ac:dyDescent="0.2">
      <c r="C231" s="2" t="s">
        <v>15</v>
      </c>
      <c r="D231" s="17">
        <f t="shared" si="131"/>
        <v>277</v>
      </c>
      <c r="E231" s="19">
        <v>174</v>
      </c>
      <c r="F231" s="19">
        <v>21</v>
      </c>
      <c r="G231" s="19">
        <v>26</v>
      </c>
      <c r="H231" s="19">
        <v>45</v>
      </c>
      <c r="I231" s="19">
        <v>4</v>
      </c>
      <c r="J231" s="19">
        <v>4</v>
      </c>
      <c r="K231" s="19">
        <v>2</v>
      </c>
      <c r="L231" s="19">
        <v>1</v>
      </c>
      <c r="M231" s="26" t="s">
        <v>25</v>
      </c>
      <c r="N231" s="27" t="s">
        <v>25</v>
      </c>
    </row>
    <row r="232" spans="1:14" ht="17.45" customHeight="1" x14ac:dyDescent="0.2">
      <c r="C232" s="2" t="s">
        <v>16</v>
      </c>
      <c r="D232" s="17">
        <f t="shared" si="131"/>
        <v>240</v>
      </c>
      <c r="E232" s="19">
        <v>165</v>
      </c>
      <c r="F232" s="19">
        <v>26</v>
      </c>
      <c r="G232" s="19">
        <v>28</v>
      </c>
      <c r="H232" s="19">
        <v>12</v>
      </c>
      <c r="I232" s="19">
        <v>1</v>
      </c>
      <c r="J232" s="19">
        <v>7</v>
      </c>
      <c r="K232" s="19" t="s">
        <v>25</v>
      </c>
      <c r="L232" s="19" t="s">
        <v>25</v>
      </c>
      <c r="M232" s="26">
        <v>1</v>
      </c>
      <c r="N232" s="27" t="s">
        <v>25</v>
      </c>
    </row>
    <row r="233" spans="1:14" ht="6" customHeight="1" x14ac:dyDescent="0.2">
      <c r="A233" s="9"/>
      <c r="B233" s="9"/>
      <c r="C233" s="9"/>
      <c r="D233" s="5" t="s">
        <v>3</v>
      </c>
      <c r="E233" s="10"/>
      <c r="F233" s="10"/>
      <c r="G233" s="10"/>
      <c r="H233" s="11"/>
      <c r="I233" s="11"/>
      <c r="J233" s="11"/>
      <c r="K233" s="11"/>
      <c r="L233" s="11"/>
      <c r="M233" s="11"/>
      <c r="N233" s="12"/>
    </row>
    <row r="234" spans="1:14" ht="6" customHeight="1" x14ac:dyDescent="0.2">
      <c r="A234" s="1"/>
      <c r="B234" s="1"/>
      <c r="D234" s="4"/>
      <c r="E234" s="8"/>
      <c r="F234" s="8"/>
      <c r="G234" s="8"/>
      <c r="H234" s="7"/>
      <c r="I234" s="7"/>
      <c r="J234" s="7"/>
      <c r="K234" s="7"/>
      <c r="L234" s="7"/>
    </row>
    <row r="235" spans="1:14" ht="14.25" customHeight="1" x14ac:dyDescent="0.2">
      <c r="A235" s="31" t="s">
        <v>39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</row>
    <row r="236" spans="1:14" ht="14.25" customHeight="1" x14ac:dyDescent="0.2">
      <c r="A236" s="2" t="s">
        <v>24</v>
      </c>
      <c r="C236" s="2"/>
    </row>
    <row r="237" spans="1:14" ht="18" customHeight="1" x14ac:dyDescent="0.2">
      <c r="A237" s="20"/>
      <c r="B237" s="20"/>
      <c r="C237" s="21"/>
      <c r="D237" s="21"/>
      <c r="E237" s="22"/>
      <c r="F237" s="21"/>
      <c r="G237" s="21"/>
    </row>
  </sheetData>
  <mergeCells count="10">
    <mergeCell ref="A1:N1"/>
    <mergeCell ref="A2:N2"/>
    <mergeCell ref="A235:L235"/>
    <mergeCell ref="B23:C23"/>
    <mergeCell ref="A4:C6"/>
    <mergeCell ref="D5:D6"/>
    <mergeCell ref="A3:L3"/>
    <mergeCell ref="A8:C8"/>
    <mergeCell ref="D4:N4"/>
    <mergeCell ref="E5:N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ignoredErrors>
    <ignoredError sqref="F38:L38 D53 D23 D188 D128 D203 D218 D113 D98 D83 D68 D38:E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451-21</vt:lpstr>
      <vt:lpstr>'451-21'!Títulos_a_imprimir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2025-06-04T17:53:56Z</cp:lastPrinted>
  <dcterms:created xsi:type="dcterms:W3CDTF">2017-11-21T18:26:21Z</dcterms:created>
  <dcterms:modified xsi:type="dcterms:W3CDTF">2025-06-05T12:37:18Z</dcterms:modified>
</cp:coreProperties>
</file>