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463"/>
  </bookViews>
  <sheets>
    <sheet name="Cuadro 40" sheetId="4" r:id="rId1"/>
  </sheets>
  <definedNames>
    <definedName name="_xlnm.Print_Area" localSheetId="0">'Cuadro 40'!$A$1:$K$82</definedName>
  </definedNames>
  <calcPr calcId="152511"/>
</workbook>
</file>

<file path=xl/calcChain.xml><?xml version="1.0" encoding="utf-8"?>
<calcChain xmlns="http://schemas.openxmlformats.org/spreadsheetml/2006/main">
  <c r="I17" i="4" l="1"/>
  <c r="G17" i="4"/>
  <c r="E17" i="4"/>
  <c r="C17" i="4"/>
  <c r="C16" i="4"/>
  <c r="G15" i="4"/>
  <c r="E15" i="4"/>
  <c r="C15" i="4"/>
  <c r="I14" i="4"/>
  <c r="G14" i="4"/>
  <c r="C14" i="4"/>
  <c r="I13" i="4"/>
  <c r="G13" i="4"/>
  <c r="E13" i="4"/>
  <c r="C13" i="4"/>
  <c r="I12" i="4"/>
  <c r="G12" i="4"/>
  <c r="I11" i="4"/>
  <c r="G11" i="4"/>
  <c r="E11" i="4"/>
  <c r="C11" i="4"/>
  <c r="E10" i="4"/>
  <c r="C10" i="4"/>
  <c r="I9" i="4"/>
  <c r="G9" i="4"/>
  <c r="C9" i="4"/>
  <c r="H8" i="4"/>
  <c r="F8" i="4"/>
  <c r="D8" i="4"/>
  <c r="B8" i="4"/>
  <c r="E8" i="4" l="1"/>
  <c r="G8" i="4"/>
  <c r="I8" i="4"/>
  <c r="C8" i="4"/>
</calcChain>
</file>

<file path=xl/sharedStrings.xml><?xml version="1.0" encoding="utf-8"?>
<sst xmlns="http://schemas.openxmlformats.org/spreadsheetml/2006/main" count="127" uniqueCount="22">
  <si>
    <t xml:space="preserve">               TOTAL</t>
  </si>
  <si>
    <t>Fuente: Autoridad de los Recursos Acuáticos de Panamá (ARAP).</t>
  </si>
  <si>
    <t>Atuneros</t>
  </si>
  <si>
    <t>Bolicheros</t>
  </si>
  <si>
    <t>Camaroneros</t>
  </si>
  <si>
    <t>Cuadro 40.  ZARPES OTORGADOS A LAS EMBARCACIONES EN 
LA REPÚBLICA, SEGÚN TIPO DE LICENCIA: AÑOS 2018-22</t>
  </si>
  <si>
    <t>Tipo de licencia</t>
  </si>
  <si>
    <t>Zarpes otorgados a las embarcaciones</t>
  </si>
  <si>
    <t xml:space="preserve"> Zarpes</t>
  </si>
  <si>
    <t>-</t>
  </si>
  <si>
    <t>Cojinúa</t>
  </si>
  <si>
    <t>Doncella y pajarita</t>
  </si>
  <si>
    <t>Dorado</t>
  </si>
  <si>
    <t>Palangre</t>
  </si>
  <si>
    <t>Pelágicos costeros</t>
  </si>
  <si>
    <t>- Cantidad nula o cero.</t>
  </si>
  <si>
    <t>(P) Cifras preliminares.</t>
  </si>
  <si>
    <t xml:space="preserve">... </t>
  </si>
  <si>
    <t>Pargo, mero y tiburón</t>
  </si>
  <si>
    <t>Valor
(En balboas)</t>
  </si>
  <si>
    <t>Valor 
(En balboas)</t>
  </si>
  <si>
    <t>…Información no disponible.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</si>
</sst>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0F243E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1" fillId="0" borderId="0" xfId="1"/>
    <xf numFmtId="0" fontId="1" fillId="0" borderId="1" xfId="1" applyBorder="1"/>
    <xf numFmtId="0" fontId="1" fillId="0" borderId="0" xfId="1" applyFont="1"/>
    <xf numFmtId="0" fontId="1" fillId="0" borderId="6" xfId="1" applyFont="1" applyBorder="1"/>
    <xf numFmtId="0" fontId="1" fillId="0" borderId="6" xfId="1" applyBorder="1"/>
    <xf numFmtId="0" fontId="1" fillId="0" borderId="7" xfId="1" applyBorder="1"/>
    <xf numFmtId="0" fontId="2" fillId="0" borderId="8" xfId="1" applyFont="1" applyBorder="1" applyAlignment="1">
      <alignment horizontal="left"/>
    </xf>
    <xf numFmtId="3" fontId="2" fillId="0" borderId="6" xfId="1" applyNumberFormat="1" applyFont="1" applyBorder="1"/>
    <xf numFmtId="0" fontId="1" fillId="0" borderId="8" xfId="1" applyFont="1" applyBorder="1"/>
    <xf numFmtId="3" fontId="1" fillId="0" borderId="6" xfId="1" applyNumberFormat="1" applyFont="1" applyBorder="1"/>
    <xf numFmtId="3" fontId="1" fillId="0" borderId="6" xfId="1" applyNumberFormat="1" applyFill="1" applyBorder="1"/>
    <xf numFmtId="0" fontId="1" fillId="0" borderId="9" xfId="1" applyBorder="1"/>
    <xf numFmtId="0" fontId="1" fillId="0" borderId="4" xfId="1" applyBorder="1"/>
    <xf numFmtId="0" fontId="1" fillId="0" borderId="0" xfId="1" applyBorder="1"/>
    <xf numFmtId="0" fontId="3" fillId="0" borderId="0" xfId="1" applyFont="1"/>
    <xf numFmtId="0" fontId="4" fillId="0" borderId="0" xfId="1" applyFont="1"/>
    <xf numFmtId="0" fontId="1" fillId="0" borderId="1" xfId="1" applyBorder="1" applyAlignment="1">
      <alignment horizontal="center" wrapText="1"/>
    </xf>
    <xf numFmtId="0" fontId="2" fillId="2" borderId="10" xfId="1" applyFont="1" applyFill="1" applyBorder="1" applyAlignment="1">
      <alignment horizontal="center" vertical="center" wrapText="1"/>
    </xf>
    <xf numFmtId="0" fontId="1" fillId="0" borderId="8" xfId="1" applyFont="1" applyBorder="1" applyAlignment="1">
      <alignment horizontal="center"/>
    </xf>
    <xf numFmtId="0" fontId="1" fillId="0" borderId="2" xfId="1" applyFont="1" applyBorder="1"/>
    <xf numFmtId="0" fontId="1" fillId="0" borderId="0" xfId="1" applyFont="1" applyBorder="1"/>
    <xf numFmtId="0" fontId="1" fillId="0" borderId="6" xfId="1" applyFont="1" applyFill="1" applyBorder="1" applyAlignment="1">
      <alignment horizontal="right"/>
    </xf>
    <xf numFmtId="3" fontId="1" fillId="0" borderId="5" xfId="1" applyNumberFormat="1" applyBorder="1"/>
    <xf numFmtId="0" fontId="1" fillId="0" borderId="6" xfId="1" applyFill="1" applyBorder="1"/>
    <xf numFmtId="0" fontId="1" fillId="0" borderId="6" xfId="1" applyFill="1" applyBorder="1" applyAlignment="1">
      <alignment horizontal="right"/>
    </xf>
    <xf numFmtId="3" fontId="1" fillId="0" borderId="6" xfId="1" applyNumberFormat="1" applyFill="1" applyBorder="1" applyAlignment="1">
      <alignment horizontal="right"/>
    </xf>
    <xf numFmtId="0" fontId="1" fillId="0" borderId="5" xfId="1" applyFont="1" applyBorder="1" applyAlignment="1">
      <alignment horizontal="right"/>
    </xf>
    <xf numFmtId="0" fontId="1" fillId="0" borderId="5" xfId="1" applyFill="1" applyBorder="1"/>
    <xf numFmtId="0" fontId="1" fillId="0" borderId="8" xfId="1" applyFont="1" applyBorder="1" applyAlignment="1">
      <alignment horizontal="right"/>
    </xf>
    <xf numFmtId="0" fontId="1" fillId="0" borderId="3" xfId="1" applyFont="1" applyBorder="1"/>
    <xf numFmtId="0" fontId="1" fillId="0" borderId="9" xfId="1" applyFont="1" applyBorder="1"/>
    <xf numFmtId="0" fontId="1" fillId="0" borderId="9" xfId="1" applyFill="1" applyBorder="1"/>
    <xf numFmtId="3" fontId="1" fillId="0" borderId="0" xfId="1" applyNumberFormat="1" applyFont="1" applyFill="1" applyBorder="1"/>
    <xf numFmtId="49" fontId="1" fillId="0" borderId="0" xfId="1" applyNumberFormat="1" applyFont="1" applyBorder="1"/>
    <xf numFmtId="49" fontId="1" fillId="0" borderId="0" xfId="1" applyNumberFormat="1" applyBorder="1"/>
    <xf numFmtId="0" fontId="3" fillId="0" borderId="0" xfId="1" applyFont="1" applyBorder="1" applyAlignment="1">
      <alignment horizontal="right"/>
    </xf>
    <xf numFmtId="0" fontId="1" fillId="0" borderId="11" xfId="1" applyBorder="1"/>
    <xf numFmtId="0" fontId="2" fillId="2" borderId="9" xfId="1" applyFont="1" applyFill="1" applyBorder="1" applyAlignment="1">
      <alignment horizontal="center" vertical="center" wrapText="1"/>
    </xf>
    <xf numFmtId="3" fontId="1" fillId="0" borderId="5" xfId="1" applyNumberFormat="1" applyFont="1" applyBorder="1" applyAlignment="1">
      <alignment horizontal="right"/>
    </xf>
    <xf numFmtId="3" fontId="1" fillId="0" borderId="0" xfId="1" applyNumberFormat="1" applyFont="1" applyBorder="1" applyAlignment="1">
      <alignment horizontal="right"/>
    </xf>
    <xf numFmtId="0" fontId="2" fillId="2" borderId="3" xfId="1" applyFont="1" applyFill="1" applyBorder="1" applyAlignment="1">
      <alignment horizontal="center" vertical="center" wrapText="1"/>
    </xf>
    <xf numFmtId="0" fontId="2" fillId="0" borderId="0" xfId="1" applyFont="1"/>
    <xf numFmtId="3" fontId="1" fillId="0" borderId="5" xfId="1" applyNumberFormat="1" applyBorder="1" applyAlignment="1">
      <alignment horizontal="right"/>
    </xf>
    <xf numFmtId="0" fontId="1" fillId="0" borderId="6" xfId="1" applyBorder="1" applyAlignment="1">
      <alignment horizontal="right"/>
    </xf>
    <xf numFmtId="0" fontId="1" fillId="0" borderId="6" xfId="1" applyFont="1" applyBorder="1" applyAlignment="1">
      <alignment horizontal="right"/>
    </xf>
    <xf numFmtId="3" fontId="1" fillId="0" borderId="4" xfId="1" applyNumberFormat="1" applyFont="1" applyFill="1" applyBorder="1"/>
    <xf numFmtId="3" fontId="1" fillId="0" borderId="9" xfId="1" applyNumberFormat="1" applyBorder="1"/>
    <xf numFmtId="0" fontId="1" fillId="0" borderId="4" xfId="1" applyFill="1" applyBorder="1"/>
    <xf numFmtId="3" fontId="1" fillId="0" borderId="4" xfId="1" applyNumberFormat="1" applyFill="1" applyBorder="1"/>
    <xf numFmtId="0" fontId="1" fillId="0" borderId="4" xfId="1" applyFill="1" applyBorder="1" applyAlignment="1">
      <alignment horizontal="right"/>
    </xf>
    <xf numFmtId="3" fontId="1" fillId="0" borderId="9" xfId="1" applyNumberFormat="1" applyFont="1" applyBorder="1" applyAlignment="1">
      <alignment horizontal="right"/>
    </xf>
    <xf numFmtId="3" fontId="1" fillId="0" borderId="1" xfId="1" applyNumberFormat="1" applyFont="1" applyBorder="1" applyAlignment="1">
      <alignment horizontal="right"/>
    </xf>
    <xf numFmtId="0" fontId="1" fillId="0" borderId="5" xfId="1" applyBorder="1"/>
    <xf numFmtId="0" fontId="5" fillId="3" borderId="17" xfId="1" applyFont="1" applyFill="1" applyBorder="1" applyAlignment="1">
      <alignment horizontal="center" vertical="center" wrapText="1"/>
    </xf>
    <xf numFmtId="0" fontId="5" fillId="3" borderId="15" xfId="1" applyFont="1" applyFill="1" applyBorder="1" applyAlignment="1">
      <alignment horizontal="center" vertical="center" wrapText="1"/>
    </xf>
    <xf numFmtId="0" fontId="5" fillId="3" borderId="21" xfId="1" applyFont="1" applyFill="1" applyBorder="1" applyAlignment="1">
      <alignment horizontal="center" vertical="center" wrapText="1"/>
    </xf>
    <xf numFmtId="0" fontId="5" fillId="3" borderId="18" xfId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5" fillId="3" borderId="14" xfId="1" applyFont="1" applyFill="1" applyBorder="1" applyAlignment="1">
      <alignment horizontal="center" vertical="center" wrapText="1"/>
    </xf>
    <xf numFmtId="0" fontId="5" fillId="3" borderId="16" xfId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center" vertical="center"/>
    </xf>
    <xf numFmtId="0" fontId="5" fillId="3" borderId="18" xfId="1" applyFont="1" applyFill="1" applyBorder="1" applyAlignment="1">
      <alignment horizontal="center" vertical="center"/>
    </xf>
    <xf numFmtId="0" fontId="5" fillId="3" borderId="20" xfId="1" applyFont="1" applyFill="1" applyBorder="1" applyAlignment="1">
      <alignment horizontal="center" vertical="center"/>
    </xf>
    <xf numFmtId="0" fontId="5" fillId="3" borderId="20" xfId="1" applyFont="1" applyFill="1" applyBorder="1"/>
    <xf numFmtId="0" fontId="5" fillId="3" borderId="18" xfId="1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000" b="1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ZARPES OTORGADOS A LAS EMBARCACIONES EN LA REPÚBLICA,</a:t>
            </a:r>
          </a:p>
          <a:p>
            <a:pPr>
              <a:defRPr sz="1000" b="1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PA" sz="1000" b="1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SEGÚN TIPO DE LICENCIA: AÑOS 2018-21</a:t>
            </a:r>
          </a:p>
        </c:rich>
      </c:tx>
      <c:layout>
        <c:manualLayout>
          <c:xMode val="edge"/>
          <c:yMode val="edge"/>
          <c:x val="0.246371038730475"/>
          <c:y val="3.65330456578165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95000"/>
                  <a:lumOff val="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6415323954631742E-2"/>
          <c:y val="0.16224505006157808"/>
          <c:w val="0.91403443973917631"/>
          <c:h val="0.52437700879827265"/>
        </c:manualLayout>
      </c:layout>
      <c:bar3DChart>
        <c:barDir val="col"/>
        <c:grouping val="clustered"/>
        <c:varyColors val="0"/>
        <c:ser>
          <c:idx val="4"/>
          <c:order val="0"/>
          <c:tx>
            <c:strRef>
              <c:f>'Cuadro 40'!$C$27:$C$28</c:f>
              <c:strCache>
                <c:ptCount val="2"/>
                <c:pt idx="0">
                  <c:v>2018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'Cuadro 40'!$B$29:$B$39</c15:sqref>
                  </c15:fullRef>
                </c:ext>
              </c:extLst>
              <c:f>'Cuadro 40'!$B$30:$B$38</c:f>
              <c:strCache>
                <c:ptCount val="9"/>
                <c:pt idx="0">
                  <c:v>Atuneros</c:v>
                </c:pt>
                <c:pt idx="1">
                  <c:v>Bolicheros</c:v>
                </c:pt>
                <c:pt idx="2">
                  <c:v>Camaroneros</c:v>
                </c:pt>
                <c:pt idx="3">
                  <c:v>Cojinúa</c:v>
                </c:pt>
                <c:pt idx="4">
                  <c:v>Doncella y pajarita</c:v>
                </c:pt>
                <c:pt idx="5">
                  <c:v>Dorado</c:v>
                </c:pt>
                <c:pt idx="6">
                  <c:v>Palangre</c:v>
                </c:pt>
                <c:pt idx="7">
                  <c:v>Pargo, mero y tiburón</c:v>
                </c:pt>
                <c:pt idx="8">
                  <c:v>Pelágicos costeros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40'!$C$29:$C$39</c15:sqref>
                  </c15:fullRef>
                </c:ext>
              </c:extLst>
              <c:f>'Cuadro 40'!$C$30:$C$38</c:f>
              <c:numCache>
                <c:formatCode>General</c:formatCode>
                <c:ptCount val="9"/>
                <c:pt idx="0">
                  <c:v>44</c:v>
                </c:pt>
                <c:pt idx="1">
                  <c:v>150</c:v>
                </c:pt>
                <c:pt idx="2">
                  <c:v>919</c:v>
                </c:pt>
                <c:pt idx="3">
                  <c:v>0</c:v>
                </c:pt>
                <c:pt idx="4">
                  <c:v>120</c:v>
                </c:pt>
                <c:pt idx="5">
                  <c:v>37</c:v>
                </c:pt>
                <c:pt idx="6">
                  <c:v>23</c:v>
                </c:pt>
                <c:pt idx="7">
                  <c:v>18</c:v>
                </c:pt>
                <c:pt idx="8">
                  <c:v>21</c:v>
                </c:pt>
              </c:numCache>
            </c:numRef>
          </c:val>
        </c:ser>
        <c:ser>
          <c:idx val="5"/>
          <c:order val="1"/>
          <c:tx>
            <c:strRef>
              <c:f>'Cuadro 40'!$D$27:$D$28</c:f>
              <c:strCache>
                <c:ptCount val="2"/>
                <c:pt idx="0">
                  <c:v>2019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'Cuadro 40'!$B$29:$B$39</c15:sqref>
                  </c15:fullRef>
                </c:ext>
              </c:extLst>
              <c:f>'Cuadro 40'!$B$30:$B$38</c:f>
              <c:strCache>
                <c:ptCount val="9"/>
                <c:pt idx="0">
                  <c:v>Atuneros</c:v>
                </c:pt>
                <c:pt idx="1">
                  <c:v>Bolicheros</c:v>
                </c:pt>
                <c:pt idx="2">
                  <c:v>Camaroneros</c:v>
                </c:pt>
                <c:pt idx="3">
                  <c:v>Cojinúa</c:v>
                </c:pt>
                <c:pt idx="4">
                  <c:v>Doncella y pajarita</c:v>
                </c:pt>
                <c:pt idx="5">
                  <c:v>Dorado</c:v>
                </c:pt>
                <c:pt idx="6">
                  <c:v>Palangre</c:v>
                </c:pt>
                <c:pt idx="7">
                  <c:v>Pargo, mero y tiburón</c:v>
                </c:pt>
                <c:pt idx="8">
                  <c:v>Pelágicos costeros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40'!$D$29:$D$39</c15:sqref>
                  </c15:fullRef>
                </c:ext>
              </c:extLst>
              <c:f>'Cuadro 40'!$D$30:$D$38</c:f>
              <c:numCache>
                <c:formatCode>General</c:formatCode>
                <c:ptCount val="9"/>
                <c:pt idx="0">
                  <c:v>0</c:v>
                </c:pt>
                <c:pt idx="1">
                  <c:v>25</c:v>
                </c:pt>
                <c:pt idx="2">
                  <c:v>229</c:v>
                </c:pt>
                <c:pt idx="3">
                  <c:v>0</c:v>
                </c:pt>
                <c:pt idx="4">
                  <c:v>74</c:v>
                </c:pt>
                <c:pt idx="5">
                  <c:v>0</c:v>
                </c:pt>
                <c:pt idx="6">
                  <c:v>105</c:v>
                </c:pt>
                <c:pt idx="7">
                  <c:v>0</c:v>
                </c:pt>
                <c:pt idx="8">
                  <c:v>3</c:v>
                </c:pt>
              </c:numCache>
            </c:numRef>
          </c:val>
        </c:ser>
        <c:ser>
          <c:idx val="6"/>
          <c:order val="2"/>
          <c:tx>
            <c:strRef>
              <c:f>'Cuadro 40'!$E$27:$E$28</c:f>
              <c:strCache>
                <c:ptCount val="2"/>
                <c:pt idx="0">
                  <c:v>2020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'Cuadro 40'!$B$29:$B$39</c15:sqref>
                  </c15:fullRef>
                </c:ext>
              </c:extLst>
              <c:f>'Cuadro 40'!$B$30:$B$38</c:f>
              <c:strCache>
                <c:ptCount val="9"/>
                <c:pt idx="0">
                  <c:v>Atuneros</c:v>
                </c:pt>
                <c:pt idx="1">
                  <c:v>Bolicheros</c:v>
                </c:pt>
                <c:pt idx="2">
                  <c:v>Camaroneros</c:v>
                </c:pt>
                <c:pt idx="3">
                  <c:v>Cojinúa</c:v>
                </c:pt>
                <c:pt idx="4">
                  <c:v>Doncella y pajarita</c:v>
                </c:pt>
                <c:pt idx="5">
                  <c:v>Dorado</c:v>
                </c:pt>
                <c:pt idx="6">
                  <c:v>Palangre</c:v>
                </c:pt>
                <c:pt idx="7">
                  <c:v>Pargo, mero y tiburón</c:v>
                </c:pt>
                <c:pt idx="8">
                  <c:v>Pelágicos costeros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40'!$E$29:$E$39</c15:sqref>
                  </c15:fullRef>
                </c:ext>
              </c:extLst>
              <c:f>'Cuadro 40'!$E$30:$E$38</c:f>
              <c:numCache>
                <c:formatCode>General</c:formatCode>
                <c:ptCount val="9"/>
                <c:pt idx="0">
                  <c:v>16</c:v>
                </c:pt>
                <c:pt idx="1">
                  <c:v>0</c:v>
                </c:pt>
                <c:pt idx="2">
                  <c:v>639</c:v>
                </c:pt>
                <c:pt idx="3">
                  <c:v>2</c:v>
                </c:pt>
                <c:pt idx="4">
                  <c:v>175</c:v>
                </c:pt>
                <c:pt idx="5">
                  <c:v>29</c:v>
                </c:pt>
                <c:pt idx="6">
                  <c:v>67</c:v>
                </c:pt>
                <c:pt idx="7">
                  <c:v>0</c:v>
                </c:pt>
                <c:pt idx="8">
                  <c:v>125</c:v>
                </c:pt>
              </c:numCache>
            </c:numRef>
          </c:val>
        </c:ser>
        <c:ser>
          <c:idx val="7"/>
          <c:order val="3"/>
          <c:tx>
            <c:strRef>
              <c:f>'Cuadro 40'!$F$27:$F$28</c:f>
              <c:strCache>
                <c:ptCount val="2"/>
                <c:pt idx="0">
                  <c:v>2021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'Cuadro 40'!$B$29:$B$39</c15:sqref>
                  </c15:fullRef>
                </c:ext>
              </c:extLst>
              <c:f>'Cuadro 40'!$B$30:$B$38</c:f>
              <c:strCache>
                <c:ptCount val="9"/>
                <c:pt idx="0">
                  <c:v>Atuneros</c:v>
                </c:pt>
                <c:pt idx="1">
                  <c:v>Bolicheros</c:v>
                </c:pt>
                <c:pt idx="2">
                  <c:v>Camaroneros</c:v>
                </c:pt>
                <c:pt idx="3">
                  <c:v>Cojinúa</c:v>
                </c:pt>
                <c:pt idx="4">
                  <c:v>Doncella y pajarita</c:v>
                </c:pt>
                <c:pt idx="5">
                  <c:v>Dorado</c:v>
                </c:pt>
                <c:pt idx="6">
                  <c:v>Palangre</c:v>
                </c:pt>
                <c:pt idx="7">
                  <c:v>Pargo, mero y tiburón</c:v>
                </c:pt>
                <c:pt idx="8">
                  <c:v>Pelágicos costeros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40'!$F$29:$F$39</c15:sqref>
                  </c15:fullRef>
                </c:ext>
              </c:extLst>
              <c:f>'Cuadro 40'!$F$30:$F$38</c:f>
              <c:numCache>
                <c:formatCode>General</c:formatCode>
                <c:ptCount val="9"/>
                <c:pt idx="0">
                  <c:v>24</c:v>
                </c:pt>
                <c:pt idx="1">
                  <c:v>0</c:v>
                </c:pt>
                <c:pt idx="2">
                  <c:v>610</c:v>
                </c:pt>
                <c:pt idx="3">
                  <c:v>6</c:v>
                </c:pt>
                <c:pt idx="4">
                  <c:v>221</c:v>
                </c:pt>
                <c:pt idx="5">
                  <c:v>121</c:v>
                </c:pt>
                <c:pt idx="6">
                  <c:v>0</c:v>
                </c:pt>
                <c:pt idx="7">
                  <c:v>0</c:v>
                </c:pt>
                <c:pt idx="8">
                  <c:v>161</c:v>
                </c:pt>
              </c:numCache>
            </c:numRef>
          </c:val>
        </c:ser>
        <c:ser>
          <c:idx val="0"/>
          <c:order val="4"/>
          <c:tx>
            <c:strRef>
              <c:f>'Cuadro 40'!$C$56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'Cuadro 40'!$B$58:$B$66</c15:sqref>
                  </c15:fullRef>
                </c:ext>
              </c:extLst>
              <c:f>'Cuadro 40'!$B$59:$B$66</c:f>
              <c:strCache>
                <c:ptCount val="8"/>
                <c:pt idx="0">
                  <c:v>Bolicheros</c:v>
                </c:pt>
                <c:pt idx="1">
                  <c:v>Camaroneros</c:v>
                </c:pt>
                <c:pt idx="2">
                  <c:v>Cojinúa</c:v>
                </c:pt>
                <c:pt idx="3">
                  <c:v>Doncella y pajarita</c:v>
                </c:pt>
                <c:pt idx="4">
                  <c:v>Dorado</c:v>
                </c:pt>
                <c:pt idx="5">
                  <c:v>Palangre</c:v>
                </c:pt>
                <c:pt idx="6">
                  <c:v>Pargo, mero y tiburón</c:v>
                </c:pt>
                <c:pt idx="7">
                  <c:v>Pelágicos costeros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40'!$C$58:$C$66</c15:sqref>
                  </c15:fullRef>
                </c:ext>
              </c:extLst>
              <c:f>'Cuadro 40'!$C$59:$C$66</c:f>
              <c:numCache>
                <c:formatCode>General</c:formatCode>
                <c:ptCount val="8"/>
                <c:pt idx="0">
                  <c:v>6000</c:v>
                </c:pt>
                <c:pt idx="1">
                  <c:v>18380</c:v>
                </c:pt>
                <c:pt idx="2">
                  <c:v>0</c:v>
                </c:pt>
                <c:pt idx="3">
                  <c:v>2400</c:v>
                </c:pt>
                <c:pt idx="4">
                  <c:v>740</c:v>
                </c:pt>
                <c:pt idx="5">
                  <c:v>460</c:v>
                </c:pt>
                <c:pt idx="6">
                  <c:v>360</c:v>
                </c:pt>
                <c:pt idx="7">
                  <c:v>420</c:v>
                </c:pt>
              </c:numCache>
            </c:numRef>
          </c:val>
        </c:ser>
        <c:ser>
          <c:idx val="1"/>
          <c:order val="5"/>
          <c:tx>
            <c:strRef>
              <c:f>'Cuadro 40'!$D$56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'Cuadro 40'!$B$58:$B$66</c15:sqref>
                  </c15:fullRef>
                </c:ext>
              </c:extLst>
              <c:f>'Cuadro 40'!$B$59:$B$66</c:f>
              <c:strCache>
                <c:ptCount val="8"/>
                <c:pt idx="0">
                  <c:v>Bolicheros</c:v>
                </c:pt>
                <c:pt idx="1">
                  <c:v>Camaroneros</c:v>
                </c:pt>
                <c:pt idx="2">
                  <c:v>Cojinúa</c:v>
                </c:pt>
                <c:pt idx="3">
                  <c:v>Doncella y pajarita</c:v>
                </c:pt>
                <c:pt idx="4">
                  <c:v>Dorado</c:v>
                </c:pt>
                <c:pt idx="5">
                  <c:v>Palangre</c:v>
                </c:pt>
                <c:pt idx="6">
                  <c:v>Pargo, mero y tiburón</c:v>
                </c:pt>
                <c:pt idx="7">
                  <c:v>Pelágicos costeros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40'!$D$58:$D$66</c15:sqref>
                  </c15:fullRef>
                </c:ext>
              </c:extLst>
              <c:f>'Cuadro 40'!$D$59:$D$66</c:f>
              <c:numCache>
                <c:formatCode>General</c:formatCode>
                <c:ptCount val="8"/>
                <c:pt idx="0">
                  <c:v>1000</c:v>
                </c:pt>
                <c:pt idx="1">
                  <c:v>4580</c:v>
                </c:pt>
                <c:pt idx="2">
                  <c:v>0</c:v>
                </c:pt>
                <c:pt idx="3">
                  <c:v>1480</c:v>
                </c:pt>
                <c:pt idx="4">
                  <c:v>0</c:v>
                </c:pt>
                <c:pt idx="5">
                  <c:v>2100</c:v>
                </c:pt>
                <c:pt idx="6">
                  <c:v>0</c:v>
                </c:pt>
                <c:pt idx="7">
                  <c:v>60</c:v>
                </c:pt>
              </c:numCache>
            </c:numRef>
          </c:val>
        </c:ser>
        <c:ser>
          <c:idx val="2"/>
          <c:order val="6"/>
          <c:tx>
            <c:strRef>
              <c:f>'Cuadro 40'!$E$56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'Cuadro 40'!$B$58:$B$66</c15:sqref>
                  </c15:fullRef>
                </c:ext>
              </c:extLst>
              <c:f>'Cuadro 40'!$B$59:$B$66</c:f>
              <c:strCache>
                <c:ptCount val="8"/>
                <c:pt idx="0">
                  <c:v>Bolicheros</c:v>
                </c:pt>
                <c:pt idx="1">
                  <c:v>Camaroneros</c:v>
                </c:pt>
                <c:pt idx="2">
                  <c:v>Cojinúa</c:v>
                </c:pt>
                <c:pt idx="3">
                  <c:v>Doncella y pajarita</c:v>
                </c:pt>
                <c:pt idx="4">
                  <c:v>Dorado</c:v>
                </c:pt>
                <c:pt idx="5">
                  <c:v>Palangre</c:v>
                </c:pt>
                <c:pt idx="6">
                  <c:v>Pargo, mero y tiburón</c:v>
                </c:pt>
                <c:pt idx="7">
                  <c:v>Pelágicos costeros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40'!$E$58:$E$66</c15:sqref>
                  </c15:fullRef>
                </c:ext>
              </c:extLst>
              <c:f>'Cuadro 40'!$E$59:$E$66</c:f>
              <c:numCache>
                <c:formatCode>General</c:formatCode>
                <c:ptCount val="8"/>
                <c:pt idx="0">
                  <c:v>0</c:v>
                </c:pt>
                <c:pt idx="1">
                  <c:v>12780</c:v>
                </c:pt>
                <c:pt idx="2">
                  <c:v>40</c:v>
                </c:pt>
                <c:pt idx="3">
                  <c:v>3500</c:v>
                </c:pt>
                <c:pt idx="4">
                  <c:v>580</c:v>
                </c:pt>
                <c:pt idx="5">
                  <c:v>1340</c:v>
                </c:pt>
                <c:pt idx="6">
                  <c:v>0</c:v>
                </c:pt>
                <c:pt idx="7">
                  <c:v>2500</c:v>
                </c:pt>
              </c:numCache>
            </c:numRef>
          </c:val>
        </c:ser>
        <c:ser>
          <c:idx val="3"/>
          <c:order val="7"/>
          <c:tx>
            <c:strRef>
              <c:f>'Cuadro 40'!$F$56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'Cuadro 40'!$B$58:$B$66</c15:sqref>
                  </c15:fullRef>
                </c:ext>
              </c:extLst>
              <c:f>'Cuadro 40'!$B$59:$B$66</c:f>
              <c:strCache>
                <c:ptCount val="8"/>
                <c:pt idx="0">
                  <c:v>Bolicheros</c:v>
                </c:pt>
                <c:pt idx="1">
                  <c:v>Camaroneros</c:v>
                </c:pt>
                <c:pt idx="2">
                  <c:v>Cojinúa</c:v>
                </c:pt>
                <c:pt idx="3">
                  <c:v>Doncella y pajarita</c:v>
                </c:pt>
                <c:pt idx="4">
                  <c:v>Dorado</c:v>
                </c:pt>
                <c:pt idx="5">
                  <c:v>Palangre</c:v>
                </c:pt>
                <c:pt idx="6">
                  <c:v>Pargo, mero y tiburón</c:v>
                </c:pt>
                <c:pt idx="7">
                  <c:v>Pelágicos costeros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40'!$F$58:$F$66</c15:sqref>
                  </c15:fullRef>
                </c:ext>
              </c:extLst>
              <c:f>'Cuadro 40'!$F$59:$F$66</c:f>
              <c:numCache>
                <c:formatCode>General</c:formatCode>
                <c:ptCount val="8"/>
                <c:pt idx="0">
                  <c:v>0</c:v>
                </c:pt>
                <c:pt idx="1">
                  <c:v>12200</c:v>
                </c:pt>
                <c:pt idx="2">
                  <c:v>120</c:v>
                </c:pt>
                <c:pt idx="3">
                  <c:v>4420</c:v>
                </c:pt>
                <c:pt idx="4">
                  <c:v>2420</c:v>
                </c:pt>
                <c:pt idx="5">
                  <c:v>0</c:v>
                </c:pt>
                <c:pt idx="6">
                  <c:v>0</c:v>
                </c:pt>
                <c:pt idx="7">
                  <c:v>3220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65278768"/>
        <c:axId val="1865279856"/>
        <c:axId val="0"/>
      </c:bar3DChart>
      <c:catAx>
        <c:axId val="18652787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50233281068684132"/>
              <c:y val="0.892125334946232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865279856"/>
        <c:crosses val="autoZero"/>
        <c:auto val="1"/>
        <c:lblAlgn val="ctr"/>
        <c:lblOffset val="100"/>
        <c:noMultiLvlLbl val="0"/>
      </c:catAx>
      <c:valAx>
        <c:axId val="1865279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Zarpes</a:t>
                </a:r>
              </a:p>
            </c:rich>
          </c:tx>
          <c:layout>
            <c:manualLayout>
              <c:xMode val="edge"/>
              <c:yMode val="edge"/>
              <c:x val="7.2743065653419533E-3"/>
              <c:y val="0.377203744013165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865278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086072349437563"/>
          <c:y val="0.82638554333377878"/>
          <c:w val="0.24574519737835709"/>
          <c:h val="4.67257094360908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000" b="1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VALORES OTORGADOS A LAS EMBARCACIONES EN LA REPÚBLICA,</a:t>
            </a:r>
          </a:p>
          <a:p>
            <a:pPr>
              <a:defRPr sz="1000" b="1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PA" sz="1000" b="1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SEGÚN TIPO DE LICENCIA: AÑOS 2018-21</a:t>
            </a:r>
          </a:p>
        </c:rich>
      </c:tx>
      <c:layout>
        <c:manualLayout>
          <c:xMode val="edge"/>
          <c:yMode val="edge"/>
          <c:x val="0.246371038730475"/>
          <c:y val="3.65330456578165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95000"/>
                  <a:lumOff val="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6415323954631742E-2"/>
          <c:y val="0.16224505006157808"/>
          <c:w val="0.91403443973917631"/>
          <c:h val="0.5662453502889578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'Cuadro 40'!$C$56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'Cuadro 40'!$B$57:$B$66</c15:sqref>
                  </c15:fullRef>
                </c:ext>
              </c:extLst>
              <c:f>'Cuadro 40'!$B$58:$B$66</c:f>
              <c:strCache>
                <c:ptCount val="9"/>
                <c:pt idx="0">
                  <c:v>Atuneros</c:v>
                </c:pt>
                <c:pt idx="1">
                  <c:v>Bolicheros</c:v>
                </c:pt>
                <c:pt idx="2">
                  <c:v>Camaroneros</c:v>
                </c:pt>
                <c:pt idx="3">
                  <c:v>Cojinúa</c:v>
                </c:pt>
                <c:pt idx="4">
                  <c:v>Doncella y pajarita</c:v>
                </c:pt>
                <c:pt idx="5">
                  <c:v>Dorado</c:v>
                </c:pt>
                <c:pt idx="6">
                  <c:v>Palangre</c:v>
                </c:pt>
                <c:pt idx="7">
                  <c:v>Pargo, mero y tiburón</c:v>
                </c:pt>
                <c:pt idx="8">
                  <c:v>Pelágicos costeros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40'!$C$57:$C$66</c15:sqref>
                  </c15:fullRef>
                </c:ext>
              </c:extLst>
              <c:f>'Cuadro 40'!$C$58:$C$66</c:f>
              <c:numCache>
                <c:formatCode>General</c:formatCode>
                <c:ptCount val="9"/>
                <c:pt idx="0">
                  <c:v>880</c:v>
                </c:pt>
                <c:pt idx="1">
                  <c:v>6000</c:v>
                </c:pt>
                <c:pt idx="2">
                  <c:v>18380</c:v>
                </c:pt>
                <c:pt idx="3">
                  <c:v>0</c:v>
                </c:pt>
                <c:pt idx="4">
                  <c:v>2400</c:v>
                </c:pt>
                <c:pt idx="5">
                  <c:v>740</c:v>
                </c:pt>
                <c:pt idx="6">
                  <c:v>460</c:v>
                </c:pt>
                <c:pt idx="7">
                  <c:v>360</c:v>
                </c:pt>
                <c:pt idx="8">
                  <c:v>420</c:v>
                </c:pt>
              </c:numCache>
            </c:numRef>
          </c:val>
        </c:ser>
        <c:ser>
          <c:idx val="1"/>
          <c:order val="1"/>
          <c:tx>
            <c:strRef>
              <c:f>'Cuadro 40'!$D$56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'Cuadro 40'!$B$57:$B$66</c15:sqref>
                  </c15:fullRef>
                </c:ext>
              </c:extLst>
              <c:f>'Cuadro 40'!$B$58:$B$66</c:f>
              <c:strCache>
                <c:ptCount val="9"/>
                <c:pt idx="0">
                  <c:v>Atuneros</c:v>
                </c:pt>
                <c:pt idx="1">
                  <c:v>Bolicheros</c:v>
                </c:pt>
                <c:pt idx="2">
                  <c:v>Camaroneros</c:v>
                </c:pt>
                <c:pt idx="3">
                  <c:v>Cojinúa</c:v>
                </c:pt>
                <c:pt idx="4">
                  <c:v>Doncella y pajarita</c:v>
                </c:pt>
                <c:pt idx="5">
                  <c:v>Dorado</c:v>
                </c:pt>
                <c:pt idx="6">
                  <c:v>Palangre</c:v>
                </c:pt>
                <c:pt idx="7">
                  <c:v>Pargo, mero y tiburón</c:v>
                </c:pt>
                <c:pt idx="8">
                  <c:v>Pelágicos costeros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40'!$D$57:$D$66</c15:sqref>
                  </c15:fullRef>
                </c:ext>
              </c:extLst>
              <c:f>'Cuadro 40'!$D$58:$D$66</c:f>
              <c:numCache>
                <c:formatCode>General</c:formatCode>
                <c:ptCount val="9"/>
                <c:pt idx="0">
                  <c:v>0</c:v>
                </c:pt>
                <c:pt idx="1">
                  <c:v>1000</c:v>
                </c:pt>
                <c:pt idx="2">
                  <c:v>4580</c:v>
                </c:pt>
                <c:pt idx="3">
                  <c:v>0</c:v>
                </c:pt>
                <c:pt idx="4">
                  <c:v>1480</c:v>
                </c:pt>
                <c:pt idx="5">
                  <c:v>0</c:v>
                </c:pt>
                <c:pt idx="6">
                  <c:v>2100</c:v>
                </c:pt>
                <c:pt idx="7">
                  <c:v>0</c:v>
                </c:pt>
                <c:pt idx="8">
                  <c:v>60</c:v>
                </c:pt>
              </c:numCache>
            </c:numRef>
          </c:val>
        </c:ser>
        <c:ser>
          <c:idx val="2"/>
          <c:order val="2"/>
          <c:tx>
            <c:strRef>
              <c:f>'Cuadro 40'!$E$56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'Cuadro 40'!$B$57:$B$66</c15:sqref>
                  </c15:fullRef>
                </c:ext>
              </c:extLst>
              <c:f>'Cuadro 40'!$B$58:$B$66</c:f>
              <c:strCache>
                <c:ptCount val="9"/>
                <c:pt idx="0">
                  <c:v>Atuneros</c:v>
                </c:pt>
                <c:pt idx="1">
                  <c:v>Bolicheros</c:v>
                </c:pt>
                <c:pt idx="2">
                  <c:v>Camaroneros</c:v>
                </c:pt>
                <c:pt idx="3">
                  <c:v>Cojinúa</c:v>
                </c:pt>
                <c:pt idx="4">
                  <c:v>Doncella y pajarita</c:v>
                </c:pt>
                <c:pt idx="5">
                  <c:v>Dorado</c:v>
                </c:pt>
                <c:pt idx="6">
                  <c:v>Palangre</c:v>
                </c:pt>
                <c:pt idx="7">
                  <c:v>Pargo, mero y tiburón</c:v>
                </c:pt>
                <c:pt idx="8">
                  <c:v>Pelágicos costeros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40'!$E$57:$E$66</c15:sqref>
                  </c15:fullRef>
                </c:ext>
              </c:extLst>
              <c:f>'Cuadro 40'!$E$58:$E$66</c:f>
              <c:numCache>
                <c:formatCode>General</c:formatCode>
                <c:ptCount val="9"/>
                <c:pt idx="0">
                  <c:v>320</c:v>
                </c:pt>
                <c:pt idx="1">
                  <c:v>0</c:v>
                </c:pt>
                <c:pt idx="2">
                  <c:v>12780</c:v>
                </c:pt>
                <c:pt idx="3">
                  <c:v>40</c:v>
                </c:pt>
                <c:pt idx="4">
                  <c:v>3500</c:v>
                </c:pt>
                <c:pt idx="5">
                  <c:v>580</c:v>
                </c:pt>
                <c:pt idx="6">
                  <c:v>1340</c:v>
                </c:pt>
                <c:pt idx="7">
                  <c:v>0</c:v>
                </c:pt>
                <c:pt idx="8">
                  <c:v>2500</c:v>
                </c:pt>
              </c:numCache>
            </c:numRef>
          </c:val>
        </c:ser>
        <c:ser>
          <c:idx val="3"/>
          <c:order val="3"/>
          <c:tx>
            <c:strRef>
              <c:f>'Cuadro 40'!$F$56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'Cuadro 40'!$B$57:$B$66</c15:sqref>
                  </c15:fullRef>
                </c:ext>
              </c:extLst>
              <c:f>'Cuadro 40'!$B$58:$B$66</c:f>
              <c:strCache>
                <c:ptCount val="9"/>
                <c:pt idx="0">
                  <c:v>Atuneros</c:v>
                </c:pt>
                <c:pt idx="1">
                  <c:v>Bolicheros</c:v>
                </c:pt>
                <c:pt idx="2">
                  <c:v>Camaroneros</c:v>
                </c:pt>
                <c:pt idx="3">
                  <c:v>Cojinúa</c:v>
                </c:pt>
                <c:pt idx="4">
                  <c:v>Doncella y pajarita</c:v>
                </c:pt>
                <c:pt idx="5">
                  <c:v>Dorado</c:v>
                </c:pt>
                <c:pt idx="6">
                  <c:v>Palangre</c:v>
                </c:pt>
                <c:pt idx="7">
                  <c:v>Pargo, mero y tiburón</c:v>
                </c:pt>
                <c:pt idx="8">
                  <c:v>Pelágicos costeros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40'!$F$57:$F$66</c15:sqref>
                  </c15:fullRef>
                </c:ext>
              </c:extLst>
              <c:f>'Cuadro 40'!$F$58:$F$66</c:f>
              <c:numCache>
                <c:formatCode>General</c:formatCode>
                <c:ptCount val="9"/>
                <c:pt idx="0">
                  <c:v>480</c:v>
                </c:pt>
                <c:pt idx="1">
                  <c:v>0</c:v>
                </c:pt>
                <c:pt idx="2">
                  <c:v>12200</c:v>
                </c:pt>
                <c:pt idx="3">
                  <c:v>120</c:v>
                </c:pt>
                <c:pt idx="4">
                  <c:v>4420</c:v>
                </c:pt>
                <c:pt idx="5">
                  <c:v>2420</c:v>
                </c:pt>
                <c:pt idx="6">
                  <c:v>0</c:v>
                </c:pt>
                <c:pt idx="7">
                  <c:v>0</c:v>
                </c:pt>
                <c:pt idx="8">
                  <c:v>3220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55999008"/>
        <c:axId val="2055998464"/>
        <c:axId val="0"/>
      </c:bar3DChart>
      <c:catAx>
        <c:axId val="2055999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51178290969583817"/>
              <c:y val="0.928411182474611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2055998464"/>
        <c:crosses val="autoZero"/>
        <c:auto val="1"/>
        <c:lblAlgn val="ctr"/>
        <c:lblOffset val="100"/>
        <c:noMultiLvlLbl val="0"/>
      </c:catAx>
      <c:valAx>
        <c:axId val="2055998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Balboas</a:t>
                </a:r>
              </a:p>
            </c:rich>
          </c:tx>
          <c:layout>
            <c:manualLayout>
              <c:xMode val="edge"/>
              <c:yMode val="edge"/>
              <c:x val="5.6993053379914031E-3"/>
              <c:y val="0.410698445287188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2055999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873572236307143"/>
          <c:y val="0.87662745249464769"/>
          <c:w val="0.24574519737835709"/>
          <c:h val="4.67257094360908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320327</xdr:colOff>
      <xdr:row>24</xdr:row>
      <xdr:rowOff>4256</xdr:rowOff>
    </xdr:from>
    <xdr:to>
      <xdr:col>10</xdr:col>
      <xdr:colOff>422463</xdr:colOff>
      <xdr:row>52</xdr:row>
      <xdr:rowOff>109240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249580</xdr:colOff>
      <xdr:row>51</xdr:row>
      <xdr:rowOff>21545</xdr:rowOff>
    </xdr:from>
    <xdr:to>
      <xdr:col>10</xdr:col>
      <xdr:colOff>547687</xdr:colOff>
      <xdr:row>80</xdr:row>
      <xdr:rowOff>79375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0.45845</cdr:x>
      <cdr:y>0.76172</cdr:y>
    </cdr:from>
    <cdr:to>
      <cdr:x>0.62886</cdr:x>
      <cdr:y>0.81306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3696723" y="3465806"/>
          <a:ext cx="1374092" cy="2335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000">
              <a:latin typeface="Arial" panose="020B0604020202020204" pitchFamily="34" charset="0"/>
              <a:cs typeface="Arial" panose="020B0604020202020204" pitchFamily="34" charset="0"/>
            </a:rPr>
            <a:t>Tipo de licencia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0.45747</cdr:x>
      <cdr:y>0.80882</cdr:y>
    </cdr:from>
    <cdr:to>
      <cdr:x>0.62788</cdr:x>
      <cdr:y>0.86016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3778456" y="3770378"/>
          <a:ext cx="1407451" cy="2393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000">
              <a:latin typeface="Arial" panose="020B0604020202020204" pitchFamily="34" charset="0"/>
              <a:cs typeface="Arial" panose="020B0604020202020204" pitchFamily="34" charset="0"/>
            </a:rPr>
            <a:t>Tipo de licencia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82"/>
  <sheetViews>
    <sheetView tabSelected="1" view="pageBreakPreview" topLeftCell="A25" zoomScale="120" zoomScaleNormal="140" zoomScaleSheetLayoutView="120" workbookViewId="0">
      <selection activeCell="N27" sqref="N27"/>
    </sheetView>
  </sheetViews>
  <sheetFormatPr baseColWidth="10" defaultRowHeight="12.75" x14ac:dyDescent="0.2"/>
  <cols>
    <col min="1" max="1" width="18.7109375" style="1" customWidth="1"/>
    <col min="2" max="2" width="10.140625" style="1" customWidth="1"/>
    <col min="3" max="3" width="13.42578125" style="1" customWidth="1"/>
    <col min="4" max="4" width="10.140625" style="1" customWidth="1"/>
    <col min="5" max="5" width="12.140625" style="1" customWidth="1"/>
    <col min="6" max="6" width="10.140625" style="1" customWidth="1"/>
    <col min="7" max="7" width="12.28515625" style="1" customWidth="1"/>
    <col min="8" max="8" width="10.140625" style="1" customWidth="1"/>
    <col min="9" max="9" width="12.28515625" style="1" customWidth="1"/>
    <col min="10" max="10" width="10.140625" style="1" customWidth="1"/>
    <col min="11" max="11" width="12.140625" style="1" customWidth="1"/>
    <col min="12" max="253" width="11.42578125" style="1"/>
    <col min="254" max="254" width="26.140625" style="1" customWidth="1"/>
    <col min="255" max="255" width="10.140625" style="1" customWidth="1"/>
    <col min="256" max="256" width="12.140625" style="1" customWidth="1"/>
    <col min="257" max="257" width="10.140625" style="1" customWidth="1"/>
    <col min="258" max="258" width="12.140625" style="1" customWidth="1"/>
    <col min="259" max="259" width="10.140625" style="1" customWidth="1"/>
    <col min="260" max="260" width="12.28515625" style="1" customWidth="1"/>
    <col min="261" max="261" width="10.140625" style="1" customWidth="1"/>
    <col min="262" max="262" width="12.28515625" style="1" customWidth="1"/>
    <col min="263" max="263" width="10.140625" style="1" customWidth="1"/>
    <col min="264" max="264" width="12.140625" style="1" customWidth="1"/>
    <col min="265" max="509" width="11.42578125" style="1"/>
    <col min="510" max="510" width="26.140625" style="1" customWidth="1"/>
    <col min="511" max="511" width="10.140625" style="1" customWidth="1"/>
    <col min="512" max="512" width="12.140625" style="1" customWidth="1"/>
    <col min="513" max="513" width="10.140625" style="1" customWidth="1"/>
    <col min="514" max="514" width="12.140625" style="1" customWidth="1"/>
    <col min="515" max="515" width="10.140625" style="1" customWidth="1"/>
    <col min="516" max="516" width="12.28515625" style="1" customWidth="1"/>
    <col min="517" max="517" width="10.140625" style="1" customWidth="1"/>
    <col min="518" max="518" width="12.28515625" style="1" customWidth="1"/>
    <col min="519" max="519" width="10.140625" style="1" customWidth="1"/>
    <col min="520" max="520" width="12.140625" style="1" customWidth="1"/>
    <col min="521" max="765" width="11.42578125" style="1"/>
    <col min="766" max="766" width="26.140625" style="1" customWidth="1"/>
    <col min="767" max="767" width="10.140625" style="1" customWidth="1"/>
    <col min="768" max="768" width="12.140625" style="1" customWidth="1"/>
    <col min="769" max="769" width="10.140625" style="1" customWidth="1"/>
    <col min="770" max="770" width="12.140625" style="1" customWidth="1"/>
    <col min="771" max="771" width="10.140625" style="1" customWidth="1"/>
    <col min="772" max="772" width="12.28515625" style="1" customWidth="1"/>
    <col min="773" max="773" width="10.140625" style="1" customWidth="1"/>
    <col min="774" max="774" width="12.28515625" style="1" customWidth="1"/>
    <col min="775" max="775" width="10.140625" style="1" customWidth="1"/>
    <col min="776" max="776" width="12.140625" style="1" customWidth="1"/>
    <col min="777" max="1021" width="11.42578125" style="1"/>
    <col min="1022" max="1022" width="26.140625" style="1" customWidth="1"/>
    <col min="1023" max="1023" width="10.140625" style="1" customWidth="1"/>
    <col min="1024" max="1024" width="12.140625" style="1" customWidth="1"/>
    <col min="1025" max="1025" width="10.140625" style="1" customWidth="1"/>
    <col min="1026" max="1026" width="12.140625" style="1" customWidth="1"/>
    <col min="1027" max="1027" width="10.140625" style="1" customWidth="1"/>
    <col min="1028" max="1028" width="12.28515625" style="1" customWidth="1"/>
    <col min="1029" max="1029" width="10.140625" style="1" customWidth="1"/>
    <col min="1030" max="1030" width="12.28515625" style="1" customWidth="1"/>
    <col min="1031" max="1031" width="10.140625" style="1" customWidth="1"/>
    <col min="1032" max="1032" width="12.140625" style="1" customWidth="1"/>
    <col min="1033" max="1277" width="11.42578125" style="1"/>
    <col min="1278" max="1278" width="26.140625" style="1" customWidth="1"/>
    <col min="1279" max="1279" width="10.140625" style="1" customWidth="1"/>
    <col min="1280" max="1280" width="12.140625" style="1" customWidth="1"/>
    <col min="1281" max="1281" width="10.140625" style="1" customWidth="1"/>
    <col min="1282" max="1282" width="12.140625" style="1" customWidth="1"/>
    <col min="1283" max="1283" width="10.140625" style="1" customWidth="1"/>
    <col min="1284" max="1284" width="12.28515625" style="1" customWidth="1"/>
    <col min="1285" max="1285" width="10.140625" style="1" customWidth="1"/>
    <col min="1286" max="1286" width="12.28515625" style="1" customWidth="1"/>
    <col min="1287" max="1287" width="10.140625" style="1" customWidth="1"/>
    <col min="1288" max="1288" width="12.140625" style="1" customWidth="1"/>
    <col min="1289" max="1533" width="11.42578125" style="1"/>
    <col min="1534" max="1534" width="26.140625" style="1" customWidth="1"/>
    <col min="1535" max="1535" width="10.140625" style="1" customWidth="1"/>
    <col min="1536" max="1536" width="12.140625" style="1" customWidth="1"/>
    <col min="1537" max="1537" width="10.140625" style="1" customWidth="1"/>
    <col min="1538" max="1538" width="12.140625" style="1" customWidth="1"/>
    <col min="1539" max="1539" width="10.140625" style="1" customWidth="1"/>
    <col min="1540" max="1540" width="12.28515625" style="1" customWidth="1"/>
    <col min="1541" max="1541" width="10.140625" style="1" customWidth="1"/>
    <col min="1542" max="1542" width="12.28515625" style="1" customWidth="1"/>
    <col min="1543" max="1543" width="10.140625" style="1" customWidth="1"/>
    <col min="1544" max="1544" width="12.140625" style="1" customWidth="1"/>
    <col min="1545" max="1789" width="11.42578125" style="1"/>
    <col min="1790" max="1790" width="26.140625" style="1" customWidth="1"/>
    <col min="1791" max="1791" width="10.140625" style="1" customWidth="1"/>
    <col min="1792" max="1792" width="12.140625" style="1" customWidth="1"/>
    <col min="1793" max="1793" width="10.140625" style="1" customWidth="1"/>
    <col min="1794" max="1794" width="12.140625" style="1" customWidth="1"/>
    <col min="1795" max="1795" width="10.140625" style="1" customWidth="1"/>
    <col min="1796" max="1796" width="12.28515625" style="1" customWidth="1"/>
    <col min="1797" max="1797" width="10.140625" style="1" customWidth="1"/>
    <col min="1798" max="1798" width="12.28515625" style="1" customWidth="1"/>
    <col min="1799" max="1799" width="10.140625" style="1" customWidth="1"/>
    <col min="1800" max="1800" width="12.140625" style="1" customWidth="1"/>
    <col min="1801" max="2045" width="11.42578125" style="1"/>
    <col min="2046" max="2046" width="26.140625" style="1" customWidth="1"/>
    <col min="2047" max="2047" width="10.140625" style="1" customWidth="1"/>
    <col min="2048" max="2048" width="12.140625" style="1" customWidth="1"/>
    <col min="2049" max="2049" width="10.140625" style="1" customWidth="1"/>
    <col min="2050" max="2050" width="12.140625" style="1" customWidth="1"/>
    <col min="2051" max="2051" width="10.140625" style="1" customWidth="1"/>
    <col min="2052" max="2052" width="12.28515625" style="1" customWidth="1"/>
    <col min="2053" max="2053" width="10.140625" style="1" customWidth="1"/>
    <col min="2054" max="2054" width="12.28515625" style="1" customWidth="1"/>
    <col min="2055" max="2055" width="10.140625" style="1" customWidth="1"/>
    <col min="2056" max="2056" width="12.140625" style="1" customWidth="1"/>
    <col min="2057" max="2301" width="11.42578125" style="1"/>
    <col min="2302" max="2302" width="26.140625" style="1" customWidth="1"/>
    <col min="2303" max="2303" width="10.140625" style="1" customWidth="1"/>
    <col min="2304" max="2304" width="12.140625" style="1" customWidth="1"/>
    <col min="2305" max="2305" width="10.140625" style="1" customWidth="1"/>
    <col min="2306" max="2306" width="12.140625" style="1" customWidth="1"/>
    <col min="2307" max="2307" width="10.140625" style="1" customWidth="1"/>
    <col min="2308" max="2308" width="12.28515625" style="1" customWidth="1"/>
    <col min="2309" max="2309" width="10.140625" style="1" customWidth="1"/>
    <col min="2310" max="2310" width="12.28515625" style="1" customWidth="1"/>
    <col min="2311" max="2311" width="10.140625" style="1" customWidth="1"/>
    <col min="2312" max="2312" width="12.140625" style="1" customWidth="1"/>
    <col min="2313" max="2557" width="11.42578125" style="1"/>
    <col min="2558" max="2558" width="26.140625" style="1" customWidth="1"/>
    <col min="2559" max="2559" width="10.140625" style="1" customWidth="1"/>
    <col min="2560" max="2560" width="12.140625" style="1" customWidth="1"/>
    <col min="2561" max="2561" width="10.140625" style="1" customWidth="1"/>
    <col min="2562" max="2562" width="12.140625" style="1" customWidth="1"/>
    <col min="2563" max="2563" width="10.140625" style="1" customWidth="1"/>
    <col min="2564" max="2564" width="12.28515625" style="1" customWidth="1"/>
    <col min="2565" max="2565" width="10.140625" style="1" customWidth="1"/>
    <col min="2566" max="2566" width="12.28515625" style="1" customWidth="1"/>
    <col min="2567" max="2567" width="10.140625" style="1" customWidth="1"/>
    <col min="2568" max="2568" width="12.140625" style="1" customWidth="1"/>
    <col min="2569" max="2813" width="11.42578125" style="1"/>
    <col min="2814" max="2814" width="26.140625" style="1" customWidth="1"/>
    <col min="2815" max="2815" width="10.140625" style="1" customWidth="1"/>
    <col min="2816" max="2816" width="12.140625" style="1" customWidth="1"/>
    <col min="2817" max="2817" width="10.140625" style="1" customWidth="1"/>
    <col min="2818" max="2818" width="12.140625" style="1" customWidth="1"/>
    <col min="2819" max="2819" width="10.140625" style="1" customWidth="1"/>
    <col min="2820" max="2820" width="12.28515625" style="1" customWidth="1"/>
    <col min="2821" max="2821" width="10.140625" style="1" customWidth="1"/>
    <col min="2822" max="2822" width="12.28515625" style="1" customWidth="1"/>
    <col min="2823" max="2823" width="10.140625" style="1" customWidth="1"/>
    <col min="2824" max="2824" width="12.140625" style="1" customWidth="1"/>
    <col min="2825" max="3069" width="11.42578125" style="1"/>
    <col min="3070" max="3070" width="26.140625" style="1" customWidth="1"/>
    <col min="3071" max="3071" width="10.140625" style="1" customWidth="1"/>
    <col min="3072" max="3072" width="12.140625" style="1" customWidth="1"/>
    <col min="3073" max="3073" width="10.140625" style="1" customWidth="1"/>
    <col min="3074" max="3074" width="12.140625" style="1" customWidth="1"/>
    <col min="3075" max="3075" width="10.140625" style="1" customWidth="1"/>
    <col min="3076" max="3076" width="12.28515625" style="1" customWidth="1"/>
    <col min="3077" max="3077" width="10.140625" style="1" customWidth="1"/>
    <col min="3078" max="3078" width="12.28515625" style="1" customWidth="1"/>
    <col min="3079" max="3079" width="10.140625" style="1" customWidth="1"/>
    <col min="3080" max="3080" width="12.140625" style="1" customWidth="1"/>
    <col min="3081" max="3325" width="11.42578125" style="1"/>
    <col min="3326" max="3326" width="26.140625" style="1" customWidth="1"/>
    <col min="3327" max="3327" width="10.140625" style="1" customWidth="1"/>
    <col min="3328" max="3328" width="12.140625" style="1" customWidth="1"/>
    <col min="3329" max="3329" width="10.140625" style="1" customWidth="1"/>
    <col min="3330" max="3330" width="12.140625" style="1" customWidth="1"/>
    <col min="3331" max="3331" width="10.140625" style="1" customWidth="1"/>
    <col min="3332" max="3332" width="12.28515625" style="1" customWidth="1"/>
    <col min="3333" max="3333" width="10.140625" style="1" customWidth="1"/>
    <col min="3334" max="3334" width="12.28515625" style="1" customWidth="1"/>
    <col min="3335" max="3335" width="10.140625" style="1" customWidth="1"/>
    <col min="3336" max="3336" width="12.140625" style="1" customWidth="1"/>
    <col min="3337" max="3581" width="11.42578125" style="1"/>
    <col min="3582" max="3582" width="26.140625" style="1" customWidth="1"/>
    <col min="3583" max="3583" width="10.140625" style="1" customWidth="1"/>
    <col min="3584" max="3584" width="12.140625" style="1" customWidth="1"/>
    <col min="3585" max="3585" width="10.140625" style="1" customWidth="1"/>
    <col min="3586" max="3586" width="12.140625" style="1" customWidth="1"/>
    <col min="3587" max="3587" width="10.140625" style="1" customWidth="1"/>
    <col min="3588" max="3588" width="12.28515625" style="1" customWidth="1"/>
    <col min="3589" max="3589" width="10.140625" style="1" customWidth="1"/>
    <col min="3590" max="3590" width="12.28515625" style="1" customWidth="1"/>
    <col min="3591" max="3591" width="10.140625" style="1" customWidth="1"/>
    <col min="3592" max="3592" width="12.140625" style="1" customWidth="1"/>
    <col min="3593" max="3837" width="11.42578125" style="1"/>
    <col min="3838" max="3838" width="26.140625" style="1" customWidth="1"/>
    <col min="3839" max="3839" width="10.140625" style="1" customWidth="1"/>
    <col min="3840" max="3840" width="12.140625" style="1" customWidth="1"/>
    <col min="3841" max="3841" width="10.140625" style="1" customWidth="1"/>
    <col min="3842" max="3842" width="12.140625" style="1" customWidth="1"/>
    <col min="3843" max="3843" width="10.140625" style="1" customWidth="1"/>
    <col min="3844" max="3844" width="12.28515625" style="1" customWidth="1"/>
    <col min="3845" max="3845" width="10.140625" style="1" customWidth="1"/>
    <col min="3846" max="3846" width="12.28515625" style="1" customWidth="1"/>
    <col min="3847" max="3847" width="10.140625" style="1" customWidth="1"/>
    <col min="3848" max="3848" width="12.140625" style="1" customWidth="1"/>
    <col min="3849" max="4093" width="11.42578125" style="1"/>
    <col min="4094" max="4094" width="26.140625" style="1" customWidth="1"/>
    <col min="4095" max="4095" width="10.140625" style="1" customWidth="1"/>
    <col min="4096" max="4096" width="12.140625" style="1" customWidth="1"/>
    <col min="4097" max="4097" width="10.140625" style="1" customWidth="1"/>
    <col min="4098" max="4098" width="12.140625" style="1" customWidth="1"/>
    <col min="4099" max="4099" width="10.140625" style="1" customWidth="1"/>
    <col min="4100" max="4100" width="12.28515625" style="1" customWidth="1"/>
    <col min="4101" max="4101" width="10.140625" style="1" customWidth="1"/>
    <col min="4102" max="4102" width="12.28515625" style="1" customWidth="1"/>
    <col min="4103" max="4103" width="10.140625" style="1" customWidth="1"/>
    <col min="4104" max="4104" width="12.140625" style="1" customWidth="1"/>
    <col min="4105" max="4349" width="11.42578125" style="1"/>
    <col min="4350" max="4350" width="26.140625" style="1" customWidth="1"/>
    <col min="4351" max="4351" width="10.140625" style="1" customWidth="1"/>
    <col min="4352" max="4352" width="12.140625" style="1" customWidth="1"/>
    <col min="4353" max="4353" width="10.140625" style="1" customWidth="1"/>
    <col min="4354" max="4354" width="12.140625" style="1" customWidth="1"/>
    <col min="4355" max="4355" width="10.140625" style="1" customWidth="1"/>
    <col min="4356" max="4356" width="12.28515625" style="1" customWidth="1"/>
    <col min="4357" max="4357" width="10.140625" style="1" customWidth="1"/>
    <col min="4358" max="4358" width="12.28515625" style="1" customWidth="1"/>
    <col min="4359" max="4359" width="10.140625" style="1" customWidth="1"/>
    <col min="4360" max="4360" width="12.140625" style="1" customWidth="1"/>
    <col min="4361" max="4605" width="11.42578125" style="1"/>
    <col min="4606" max="4606" width="26.140625" style="1" customWidth="1"/>
    <col min="4607" max="4607" width="10.140625" style="1" customWidth="1"/>
    <col min="4608" max="4608" width="12.140625" style="1" customWidth="1"/>
    <col min="4609" max="4609" width="10.140625" style="1" customWidth="1"/>
    <col min="4610" max="4610" width="12.140625" style="1" customWidth="1"/>
    <col min="4611" max="4611" width="10.140625" style="1" customWidth="1"/>
    <col min="4612" max="4612" width="12.28515625" style="1" customWidth="1"/>
    <col min="4613" max="4613" width="10.140625" style="1" customWidth="1"/>
    <col min="4614" max="4614" width="12.28515625" style="1" customWidth="1"/>
    <col min="4615" max="4615" width="10.140625" style="1" customWidth="1"/>
    <col min="4616" max="4616" width="12.140625" style="1" customWidth="1"/>
    <col min="4617" max="4861" width="11.42578125" style="1"/>
    <col min="4862" max="4862" width="26.140625" style="1" customWidth="1"/>
    <col min="4863" max="4863" width="10.140625" style="1" customWidth="1"/>
    <col min="4864" max="4864" width="12.140625" style="1" customWidth="1"/>
    <col min="4865" max="4865" width="10.140625" style="1" customWidth="1"/>
    <col min="4866" max="4866" width="12.140625" style="1" customWidth="1"/>
    <col min="4867" max="4867" width="10.140625" style="1" customWidth="1"/>
    <col min="4868" max="4868" width="12.28515625" style="1" customWidth="1"/>
    <col min="4869" max="4869" width="10.140625" style="1" customWidth="1"/>
    <col min="4870" max="4870" width="12.28515625" style="1" customWidth="1"/>
    <col min="4871" max="4871" width="10.140625" style="1" customWidth="1"/>
    <col min="4872" max="4872" width="12.140625" style="1" customWidth="1"/>
    <col min="4873" max="5117" width="11.42578125" style="1"/>
    <col min="5118" max="5118" width="26.140625" style="1" customWidth="1"/>
    <col min="5119" max="5119" width="10.140625" style="1" customWidth="1"/>
    <col min="5120" max="5120" width="12.140625" style="1" customWidth="1"/>
    <col min="5121" max="5121" width="10.140625" style="1" customWidth="1"/>
    <col min="5122" max="5122" width="12.140625" style="1" customWidth="1"/>
    <col min="5123" max="5123" width="10.140625" style="1" customWidth="1"/>
    <col min="5124" max="5124" width="12.28515625" style="1" customWidth="1"/>
    <col min="5125" max="5125" width="10.140625" style="1" customWidth="1"/>
    <col min="5126" max="5126" width="12.28515625" style="1" customWidth="1"/>
    <col min="5127" max="5127" width="10.140625" style="1" customWidth="1"/>
    <col min="5128" max="5128" width="12.140625" style="1" customWidth="1"/>
    <col min="5129" max="5373" width="11.42578125" style="1"/>
    <col min="5374" max="5374" width="26.140625" style="1" customWidth="1"/>
    <col min="5375" max="5375" width="10.140625" style="1" customWidth="1"/>
    <col min="5376" max="5376" width="12.140625" style="1" customWidth="1"/>
    <col min="5377" max="5377" width="10.140625" style="1" customWidth="1"/>
    <col min="5378" max="5378" width="12.140625" style="1" customWidth="1"/>
    <col min="5379" max="5379" width="10.140625" style="1" customWidth="1"/>
    <col min="5380" max="5380" width="12.28515625" style="1" customWidth="1"/>
    <col min="5381" max="5381" width="10.140625" style="1" customWidth="1"/>
    <col min="5382" max="5382" width="12.28515625" style="1" customWidth="1"/>
    <col min="5383" max="5383" width="10.140625" style="1" customWidth="1"/>
    <col min="5384" max="5384" width="12.140625" style="1" customWidth="1"/>
    <col min="5385" max="5629" width="11.42578125" style="1"/>
    <col min="5630" max="5630" width="26.140625" style="1" customWidth="1"/>
    <col min="5631" max="5631" width="10.140625" style="1" customWidth="1"/>
    <col min="5632" max="5632" width="12.140625" style="1" customWidth="1"/>
    <col min="5633" max="5633" width="10.140625" style="1" customWidth="1"/>
    <col min="5634" max="5634" width="12.140625" style="1" customWidth="1"/>
    <col min="5635" max="5635" width="10.140625" style="1" customWidth="1"/>
    <col min="5636" max="5636" width="12.28515625" style="1" customWidth="1"/>
    <col min="5637" max="5637" width="10.140625" style="1" customWidth="1"/>
    <col min="5638" max="5638" width="12.28515625" style="1" customWidth="1"/>
    <col min="5639" max="5639" width="10.140625" style="1" customWidth="1"/>
    <col min="5640" max="5640" width="12.140625" style="1" customWidth="1"/>
    <col min="5641" max="5885" width="11.42578125" style="1"/>
    <col min="5886" max="5886" width="26.140625" style="1" customWidth="1"/>
    <col min="5887" max="5887" width="10.140625" style="1" customWidth="1"/>
    <col min="5888" max="5888" width="12.140625" style="1" customWidth="1"/>
    <col min="5889" max="5889" width="10.140625" style="1" customWidth="1"/>
    <col min="5890" max="5890" width="12.140625" style="1" customWidth="1"/>
    <col min="5891" max="5891" width="10.140625" style="1" customWidth="1"/>
    <col min="5892" max="5892" width="12.28515625" style="1" customWidth="1"/>
    <col min="5893" max="5893" width="10.140625" style="1" customWidth="1"/>
    <col min="5894" max="5894" width="12.28515625" style="1" customWidth="1"/>
    <col min="5895" max="5895" width="10.140625" style="1" customWidth="1"/>
    <col min="5896" max="5896" width="12.140625" style="1" customWidth="1"/>
    <col min="5897" max="6141" width="11.42578125" style="1"/>
    <col min="6142" max="6142" width="26.140625" style="1" customWidth="1"/>
    <col min="6143" max="6143" width="10.140625" style="1" customWidth="1"/>
    <col min="6144" max="6144" width="12.140625" style="1" customWidth="1"/>
    <col min="6145" max="6145" width="10.140625" style="1" customWidth="1"/>
    <col min="6146" max="6146" width="12.140625" style="1" customWidth="1"/>
    <col min="6147" max="6147" width="10.140625" style="1" customWidth="1"/>
    <col min="6148" max="6148" width="12.28515625" style="1" customWidth="1"/>
    <col min="6149" max="6149" width="10.140625" style="1" customWidth="1"/>
    <col min="6150" max="6150" width="12.28515625" style="1" customWidth="1"/>
    <col min="6151" max="6151" width="10.140625" style="1" customWidth="1"/>
    <col min="6152" max="6152" width="12.140625" style="1" customWidth="1"/>
    <col min="6153" max="6397" width="11.42578125" style="1"/>
    <col min="6398" max="6398" width="26.140625" style="1" customWidth="1"/>
    <col min="6399" max="6399" width="10.140625" style="1" customWidth="1"/>
    <col min="6400" max="6400" width="12.140625" style="1" customWidth="1"/>
    <col min="6401" max="6401" width="10.140625" style="1" customWidth="1"/>
    <col min="6402" max="6402" width="12.140625" style="1" customWidth="1"/>
    <col min="6403" max="6403" width="10.140625" style="1" customWidth="1"/>
    <col min="6404" max="6404" width="12.28515625" style="1" customWidth="1"/>
    <col min="6405" max="6405" width="10.140625" style="1" customWidth="1"/>
    <col min="6406" max="6406" width="12.28515625" style="1" customWidth="1"/>
    <col min="6407" max="6407" width="10.140625" style="1" customWidth="1"/>
    <col min="6408" max="6408" width="12.140625" style="1" customWidth="1"/>
    <col min="6409" max="6653" width="11.42578125" style="1"/>
    <col min="6654" max="6654" width="26.140625" style="1" customWidth="1"/>
    <col min="6655" max="6655" width="10.140625" style="1" customWidth="1"/>
    <col min="6656" max="6656" width="12.140625" style="1" customWidth="1"/>
    <col min="6657" max="6657" width="10.140625" style="1" customWidth="1"/>
    <col min="6658" max="6658" width="12.140625" style="1" customWidth="1"/>
    <col min="6659" max="6659" width="10.140625" style="1" customWidth="1"/>
    <col min="6660" max="6660" width="12.28515625" style="1" customWidth="1"/>
    <col min="6661" max="6661" width="10.140625" style="1" customWidth="1"/>
    <col min="6662" max="6662" width="12.28515625" style="1" customWidth="1"/>
    <col min="6663" max="6663" width="10.140625" style="1" customWidth="1"/>
    <col min="6664" max="6664" width="12.140625" style="1" customWidth="1"/>
    <col min="6665" max="6909" width="11.42578125" style="1"/>
    <col min="6910" max="6910" width="26.140625" style="1" customWidth="1"/>
    <col min="6911" max="6911" width="10.140625" style="1" customWidth="1"/>
    <col min="6912" max="6912" width="12.140625" style="1" customWidth="1"/>
    <col min="6913" max="6913" width="10.140625" style="1" customWidth="1"/>
    <col min="6914" max="6914" width="12.140625" style="1" customWidth="1"/>
    <col min="6915" max="6915" width="10.140625" style="1" customWidth="1"/>
    <col min="6916" max="6916" width="12.28515625" style="1" customWidth="1"/>
    <col min="6917" max="6917" width="10.140625" style="1" customWidth="1"/>
    <col min="6918" max="6918" width="12.28515625" style="1" customWidth="1"/>
    <col min="6919" max="6919" width="10.140625" style="1" customWidth="1"/>
    <col min="6920" max="6920" width="12.140625" style="1" customWidth="1"/>
    <col min="6921" max="7165" width="11.42578125" style="1"/>
    <col min="7166" max="7166" width="26.140625" style="1" customWidth="1"/>
    <col min="7167" max="7167" width="10.140625" style="1" customWidth="1"/>
    <col min="7168" max="7168" width="12.140625" style="1" customWidth="1"/>
    <col min="7169" max="7169" width="10.140625" style="1" customWidth="1"/>
    <col min="7170" max="7170" width="12.140625" style="1" customWidth="1"/>
    <col min="7171" max="7171" width="10.140625" style="1" customWidth="1"/>
    <col min="7172" max="7172" width="12.28515625" style="1" customWidth="1"/>
    <col min="7173" max="7173" width="10.140625" style="1" customWidth="1"/>
    <col min="7174" max="7174" width="12.28515625" style="1" customWidth="1"/>
    <col min="7175" max="7175" width="10.140625" style="1" customWidth="1"/>
    <col min="7176" max="7176" width="12.140625" style="1" customWidth="1"/>
    <col min="7177" max="7421" width="11.42578125" style="1"/>
    <col min="7422" max="7422" width="26.140625" style="1" customWidth="1"/>
    <col min="7423" max="7423" width="10.140625" style="1" customWidth="1"/>
    <col min="7424" max="7424" width="12.140625" style="1" customWidth="1"/>
    <col min="7425" max="7425" width="10.140625" style="1" customWidth="1"/>
    <col min="7426" max="7426" width="12.140625" style="1" customWidth="1"/>
    <col min="7427" max="7427" width="10.140625" style="1" customWidth="1"/>
    <col min="7428" max="7428" width="12.28515625" style="1" customWidth="1"/>
    <col min="7429" max="7429" width="10.140625" style="1" customWidth="1"/>
    <col min="7430" max="7430" width="12.28515625" style="1" customWidth="1"/>
    <col min="7431" max="7431" width="10.140625" style="1" customWidth="1"/>
    <col min="7432" max="7432" width="12.140625" style="1" customWidth="1"/>
    <col min="7433" max="7677" width="11.42578125" style="1"/>
    <col min="7678" max="7678" width="26.140625" style="1" customWidth="1"/>
    <col min="7679" max="7679" width="10.140625" style="1" customWidth="1"/>
    <col min="7680" max="7680" width="12.140625" style="1" customWidth="1"/>
    <col min="7681" max="7681" width="10.140625" style="1" customWidth="1"/>
    <col min="7682" max="7682" width="12.140625" style="1" customWidth="1"/>
    <col min="7683" max="7683" width="10.140625" style="1" customWidth="1"/>
    <col min="7684" max="7684" width="12.28515625" style="1" customWidth="1"/>
    <col min="7685" max="7685" width="10.140625" style="1" customWidth="1"/>
    <col min="7686" max="7686" width="12.28515625" style="1" customWidth="1"/>
    <col min="7687" max="7687" width="10.140625" style="1" customWidth="1"/>
    <col min="7688" max="7688" width="12.140625" style="1" customWidth="1"/>
    <col min="7689" max="7933" width="11.42578125" style="1"/>
    <col min="7934" max="7934" width="26.140625" style="1" customWidth="1"/>
    <col min="7935" max="7935" width="10.140625" style="1" customWidth="1"/>
    <col min="7936" max="7936" width="12.140625" style="1" customWidth="1"/>
    <col min="7937" max="7937" width="10.140625" style="1" customWidth="1"/>
    <col min="7938" max="7938" width="12.140625" style="1" customWidth="1"/>
    <col min="7939" max="7939" width="10.140625" style="1" customWidth="1"/>
    <col min="7940" max="7940" width="12.28515625" style="1" customWidth="1"/>
    <col min="7941" max="7941" width="10.140625" style="1" customWidth="1"/>
    <col min="7942" max="7942" width="12.28515625" style="1" customWidth="1"/>
    <col min="7943" max="7943" width="10.140625" style="1" customWidth="1"/>
    <col min="7944" max="7944" width="12.140625" style="1" customWidth="1"/>
    <col min="7945" max="8189" width="11.42578125" style="1"/>
    <col min="8190" max="8190" width="26.140625" style="1" customWidth="1"/>
    <col min="8191" max="8191" width="10.140625" style="1" customWidth="1"/>
    <col min="8192" max="8192" width="12.140625" style="1" customWidth="1"/>
    <col min="8193" max="8193" width="10.140625" style="1" customWidth="1"/>
    <col min="8194" max="8194" width="12.140625" style="1" customWidth="1"/>
    <col min="8195" max="8195" width="10.140625" style="1" customWidth="1"/>
    <col min="8196" max="8196" width="12.28515625" style="1" customWidth="1"/>
    <col min="8197" max="8197" width="10.140625" style="1" customWidth="1"/>
    <col min="8198" max="8198" width="12.28515625" style="1" customWidth="1"/>
    <col min="8199" max="8199" width="10.140625" style="1" customWidth="1"/>
    <col min="8200" max="8200" width="12.140625" style="1" customWidth="1"/>
    <col min="8201" max="8445" width="11.42578125" style="1"/>
    <col min="8446" max="8446" width="26.140625" style="1" customWidth="1"/>
    <col min="8447" max="8447" width="10.140625" style="1" customWidth="1"/>
    <col min="8448" max="8448" width="12.140625" style="1" customWidth="1"/>
    <col min="8449" max="8449" width="10.140625" style="1" customWidth="1"/>
    <col min="8450" max="8450" width="12.140625" style="1" customWidth="1"/>
    <col min="8451" max="8451" width="10.140625" style="1" customWidth="1"/>
    <col min="8452" max="8452" width="12.28515625" style="1" customWidth="1"/>
    <col min="8453" max="8453" width="10.140625" style="1" customWidth="1"/>
    <col min="8454" max="8454" width="12.28515625" style="1" customWidth="1"/>
    <col min="8455" max="8455" width="10.140625" style="1" customWidth="1"/>
    <col min="8456" max="8456" width="12.140625" style="1" customWidth="1"/>
    <col min="8457" max="8701" width="11.42578125" style="1"/>
    <col min="8702" max="8702" width="26.140625" style="1" customWidth="1"/>
    <col min="8703" max="8703" width="10.140625" style="1" customWidth="1"/>
    <col min="8704" max="8704" width="12.140625" style="1" customWidth="1"/>
    <col min="8705" max="8705" width="10.140625" style="1" customWidth="1"/>
    <col min="8706" max="8706" width="12.140625" style="1" customWidth="1"/>
    <col min="8707" max="8707" width="10.140625" style="1" customWidth="1"/>
    <col min="8708" max="8708" width="12.28515625" style="1" customWidth="1"/>
    <col min="8709" max="8709" width="10.140625" style="1" customWidth="1"/>
    <col min="8710" max="8710" width="12.28515625" style="1" customWidth="1"/>
    <col min="8711" max="8711" width="10.140625" style="1" customWidth="1"/>
    <col min="8712" max="8712" width="12.140625" style="1" customWidth="1"/>
    <col min="8713" max="8957" width="11.42578125" style="1"/>
    <col min="8958" max="8958" width="26.140625" style="1" customWidth="1"/>
    <col min="8959" max="8959" width="10.140625" style="1" customWidth="1"/>
    <col min="8960" max="8960" width="12.140625" style="1" customWidth="1"/>
    <col min="8961" max="8961" width="10.140625" style="1" customWidth="1"/>
    <col min="8962" max="8962" width="12.140625" style="1" customWidth="1"/>
    <col min="8963" max="8963" width="10.140625" style="1" customWidth="1"/>
    <col min="8964" max="8964" width="12.28515625" style="1" customWidth="1"/>
    <col min="8965" max="8965" width="10.140625" style="1" customWidth="1"/>
    <col min="8966" max="8966" width="12.28515625" style="1" customWidth="1"/>
    <col min="8967" max="8967" width="10.140625" style="1" customWidth="1"/>
    <col min="8968" max="8968" width="12.140625" style="1" customWidth="1"/>
    <col min="8969" max="9213" width="11.42578125" style="1"/>
    <col min="9214" max="9214" width="26.140625" style="1" customWidth="1"/>
    <col min="9215" max="9215" width="10.140625" style="1" customWidth="1"/>
    <col min="9216" max="9216" width="12.140625" style="1" customWidth="1"/>
    <col min="9217" max="9217" width="10.140625" style="1" customWidth="1"/>
    <col min="9218" max="9218" width="12.140625" style="1" customWidth="1"/>
    <col min="9219" max="9219" width="10.140625" style="1" customWidth="1"/>
    <col min="9220" max="9220" width="12.28515625" style="1" customWidth="1"/>
    <col min="9221" max="9221" width="10.140625" style="1" customWidth="1"/>
    <col min="9222" max="9222" width="12.28515625" style="1" customWidth="1"/>
    <col min="9223" max="9223" width="10.140625" style="1" customWidth="1"/>
    <col min="9224" max="9224" width="12.140625" style="1" customWidth="1"/>
    <col min="9225" max="9469" width="11.42578125" style="1"/>
    <col min="9470" max="9470" width="26.140625" style="1" customWidth="1"/>
    <col min="9471" max="9471" width="10.140625" style="1" customWidth="1"/>
    <col min="9472" max="9472" width="12.140625" style="1" customWidth="1"/>
    <col min="9473" max="9473" width="10.140625" style="1" customWidth="1"/>
    <col min="9474" max="9474" width="12.140625" style="1" customWidth="1"/>
    <col min="9475" max="9475" width="10.140625" style="1" customWidth="1"/>
    <col min="9476" max="9476" width="12.28515625" style="1" customWidth="1"/>
    <col min="9477" max="9477" width="10.140625" style="1" customWidth="1"/>
    <col min="9478" max="9478" width="12.28515625" style="1" customWidth="1"/>
    <col min="9479" max="9479" width="10.140625" style="1" customWidth="1"/>
    <col min="9480" max="9480" width="12.140625" style="1" customWidth="1"/>
    <col min="9481" max="9725" width="11.42578125" style="1"/>
    <col min="9726" max="9726" width="26.140625" style="1" customWidth="1"/>
    <col min="9727" max="9727" width="10.140625" style="1" customWidth="1"/>
    <col min="9728" max="9728" width="12.140625" style="1" customWidth="1"/>
    <col min="9729" max="9729" width="10.140625" style="1" customWidth="1"/>
    <col min="9730" max="9730" width="12.140625" style="1" customWidth="1"/>
    <col min="9731" max="9731" width="10.140625" style="1" customWidth="1"/>
    <col min="9732" max="9732" width="12.28515625" style="1" customWidth="1"/>
    <col min="9733" max="9733" width="10.140625" style="1" customWidth="1"/>
    <col min="9734" max="9734" width="12.28515625" style="1" customWidth="1"/>
    <col min="9735" max="9735" width="10.140625" style="1" customWidth="1"/>
    <col min="9736" max="9736" width="12.140625" style="1" customWidth="1"/>
    <col min="9737" max="9981" width="11.42578125" style="1"/>
    <col min="9982" max="9982" width="26.140625" style="1" customWidth="1"/>
    <col min="9983" max="9983" width="10.140625" style="1" customWidth="1"/>
    <col min="9984" max="9984" width="12.140625" style="1" customWidth="1"/>
    <col min="9985" max="9985" width="10.140625" style="1" customWidth="1"/>
    <col min="9986" max="9986" width="12.140625" style="1" customWidth="1"/>
    <col min="9987" max="9987" width="10.140625" style="1" customWidth="1"/>
    <col min="9988" max="9988" width="12.28515625" style="1" customWidth="1"/>
    <col min="9989" max="9989" width="10.140625" style="1" customWidth="1"/>
    <col min="9990" max="9990" width="12.28515625" style="1" customWidth="1"/>
    <col min="9991" max="9991" width="10.140625" style="1" customWidth="1"/>
    <col min="9992" max="9992" width="12.140625" style="1" customWidth="1"/>
    <col min="9993" max="10237" width="11.42578125" style="1"/>
    <col min="10238" max="10238" width="26.140625" style="1" customWidth="1"/>
    <col min="10239" max="10239" width="10.140625" style="1" customWidth="1"/>
    <col min="10240" max="10240" width="12.140625" style="1" customWidth="1"/>
    <col min="10241" max="10241" width="10.140625" style="1" customWidth="1"/>
    <col min="10242" max="10242" width="12.140625" style="1" customWidth="1"/>
    <col min="10243" max="10243" width="10.140625" style="1" customWidth="1"/>
    <col min="10244" max="10244" width="12.28515625" style="1" customWidth="1"/>
    <col min="10245" max="10245" width="10.140625" style="1" customWidth="1"/>
    <col min="10246" max="10246" width="12.28515625" style="1" customWidth="1"/>
    <col min="10247" max="10247" width="10.140625" style="1" customWidth="1"/>
    <col min="10248" max="10248" width="12.140625" style="1" customWidth="1"/>
    <col min="10249" max="10493" width="11.42578125" style="1"/>
    <col min="10494" max="10494" width="26.140625" style="1" customWidth="1"/>
    <col min="10495" max="10495" width="10.140625" style="1" customWidth="1"/>
    <col min="10496" max="10496" width="12.140625" style="1" customWidth="1"/>
    <col min="10497" max="10497" width="10.140625" style="1" customWidth="1"/>
    <col min="10498" max="10498" width="12.140625" style="1" customWidth="1"/>
    <col min="10499" max="10499" width="10.140625" style="1" customWidth="1"/>
    <col min="10500" max="10500" width="12.28515625" style="1" customWidth="1"/>
    <col min="10501" max="10501" width="10.140625" style="1" customWidth="1"/>
    <col min="10502" max="10502" width="12.28515625" style="1" customWidth="1"/>
    <col min="10503" max="10503" width="10.140625" style="1" customWidth="1"/>
    <col min="10504" max="10504" width="12.140625" style="1" customWidth="1"/>
    <col min="10505" max="10749" width="11.42578125" style="1"/>
    <col min="10750" max="10750" width="26.140625" style="1" customWidth="1"/>
    <col min="10751" max="10751" width="10.140625" style="1" customWidth="1"/>
    <col min="10752" max="10752" width="12.140625" style="1" customWidth="1"/>
    <col min="10753" max="10753" width="10.140625" style="1" customWidth="1"/>
    <col min="10754" max="10754" width="12.140625" style="1" customWidth="1"/>
    <col min="10755" max="10755" width="10.140625" style="1" customWidth="1"/>
    <col min="10756" max="10756" width="12.28515625" style="1" customWidth="1"/>
    <col min="10757" max="10757" width="10.140625" style="1" customWidth="1"/>
    <col min="10758" max="10758" width="12.28515625" style="1" customWidth="1"/>
    <col min="10759" max="10759" width="10.140625" style="1" customWidth="1"/>
    <col min="10760" max="10760" width="12.140625" style="1" customWidth="1"/>
    <col min="10761" max="11005" width="11.42578125" style="1"/>
    <col min="11006" max="11006" width="26.140625" style="1" customWidth="1"/>
    <col min="11007" max="11007" width="10.140625" style="1" customWidth="1"/>
    <col min="11008" max="11008" width="12.140625" style="1" customWidth="1"/>
    <col min="11009" max="11009" width="10.140625" style="1" customWidth="1"/>
    <col min="11010" max="11010" width="12.140625" style="1" customWidth="1"/>
    <col min="11011" max="11011" width="10.140625" style="1" customWidth="1"/>
    <col min="11012" max="11012" width="12.28515625" style="1" customWidth="1"/>
    <col min="11013" max="11013" width="10.140625" style="1" customWidth="1"/>
    <col min="11014" max="11014" width="12.28515625" style="1" customWidth="1"/>
    <col min="11015" max="11015" width="10.140625" style="1" customWidth="1"/>
    <col min="11016" max="11016" width="12.140625" style="1" customWidth="1"/>
    <col min="11017" max="11261" width="11.42578125" style="1"/>
    <col min="11262" max="11262" width="26.140625" style="1" customWidth="1"/>
    <col min="11263" max="11263" width="10.140625" style="1" customWidth="1"/>
    <col min="11264" max="11264" width="12.140625" style="1" customWidth="1"/>
    <col min="11265" max="11265" width="10.140625" style="1" customWidth="1"/>
    <col min="11266" max="11266" width="12.140625" style="1" customWidth="1"/>
    <col min="11267" max="11267" width="10.140625" style="1" customWidth="1"/>
    <col min="11268" max="11268" width="12.28515625" style="1" customWidth="1"/>
    <col min="11269" max="11269" width="10.140625" style="1" customWidth="1"/>
    <col min="11270" max="11270" width="12.28515625" style="1" customWidth="1"/>
    <col min="11271" max="11271" width="10.140625" style="1" customWidth="1"/>
    <col min="11272" max="11272" width="12.140625" style="1" customWidth="1"/>
    <col min="11273" max="11517" width="11.42578125" style="1"/>
    <col min="11518" max="11518" width="26.140625" style="1" customWidth="1"/>
    <col min="11519" max="11519" width="10.140625" style="1" customWidth="1"/>
    <col min="11520" max="11520" width="12.140625" style="1" customWidth="1"/>
    <col min="11521" max="11521" width="10.140625" style="1" customWidth="1"/>
    <col min="11522" max="11522" width="12.140625" style="1" customWidth="1"/>
    <col min="11523" max="11523" width="10.140625" style="1" customWidth="1"/>
    <col min="11524" max="11524" width="12.28515625" style="1" customWidth="1"/>
    <col min="11525" max="11525" width="10.140625" style="1" customWidth="1"/>
    <col min="11526" max="11526" width="12.28515625" style="1" customWidth="1"/>
    <col min="11527" max="11527" width="10.140625" style="1" customWidth="1"/>
    <col min="11528" max="11528" width="12.140625" style="1" customWidth="1"/>
    <col min="11529" max="11773" width="11.42578125" style="1"/>
    <col min="11774" max="11774" width="26.140625" style="1" customWidth="1"/>
    <col min="11775" max="11775" width="10.140625" style="1" customWidth="1"/>
    <col min="11776" max="11776" width="12.140625" style="1" customWidth="1"/>
    <col min="11777" max="11777" width="10.140625" style="1" customWidth="1"/>
    <col min="11778" max="11778" width="12.140625" style="1" customWidth="1"/>
    <col min="11779" max="11779" width="10.140625" style="1" customWidth="1"/>
    <col min="11780" max="11780" width="12.28515625" style="1" customWidth="1"/>
    <col min="11781" max="11781" width="10.140625" style="1" customWidth="1"/>
    <col min="11782" max="11782" width="12.28515625" style="1" customWidth="1"/>
    <col min="11783" max="11783" width="10.140625" style="1" customWidth="1"/>
    <col min="11784" max="11784" width="12.140625" style="1" customWidth="1"/>
    <col min="11785" max="12029" width="11.42578125" style="1"/>
    <col min="12030" max="12030" width="26.140625" style="1" customWidth="1"/>
    <col min="12031" max="12031" width="10.140625" style="1" customWidth="1"/>
    <col min="12032" max="12032" width="12.140625" style="1" customWidth="1"/>
    <col min="12033" max="12033" width="10.140625" style="1" customWidth="1"/>
    <col min="12034" max="12034" width="12.140625" style="1" customWidth="1"/>
    <col min="12035" max="12035" width="10.140625" style="1" customWidth="1"/>
    <col min="12036" max="12036" width="12.28515625" style="1" customWidth="1"/>
    <col min="12037" max="12037" width="10.140625" style="1" customWidth="1"/>
    <col min="12038" max="12038" width="12.28515625" style="1" customWidth="1"/>
    <col min="12039" max="12039" width="10.140625" style="1" customWidth="1"/>
    <col min="12040" max="12040" width="12.140625" style="1" customWidth="1"/>
    <col min="12041" max="12285" width="11.42578125" style="1"/>
    <col min="12286" max="12286" width="26.140625" style="1" customWidth="1"/>
    <col min="12287" max="12287" width="10.140625" style="1" customWidth="1"/>
    <col min="12288" max="12288" width="12.140625" style="1" customWidth="1"/>
    <col min="12289" max="12289" width="10.140625" style="1" customWidth="1"/>
    <col min="12290" max="12290" width="12.140625" style="1" customWidth="1"/>
    <col min="12291" max="12291" width="10.140625" style="1" customWidth="1"/>
    <col min="12292" max="12292" width="12.28515625" style="1" customWidth="1"/>
    <col min="12293" max="12293" width="10.140625" style="1" customWidth="1"/>
    <col min="12294" max="12294" width="12.28515625" style="1" customWidth="1"/>
    <col min="12295" max="12295" width="10.140625" style="1" customWidth="1"/>
    <col min="12296" max="12296" width="12.140625" style="1" customWidth="1"/>
    <col min="12297" max="12541" width="11.42578125" style="1"/>
    <col min="12542" max="12542" width="26.140625" style="1" customWidth="1"/>
    <col min="12543" max="12543" width="10.140625" style="1" customWidth="1"/>
    <col min="12544" max="12544" width="12.140625" style="1" customWidth="1"/>
    <col min="12545" max="12545" width="10.140625" style="1" customWidth="1"/>
    <col min="12546" max="12546" width="12.140625" style="1" customWidth="1"/>
    <col min="12547" max="12547" width="10.140625" style="1" customWidth="1"/>
    <col min="12548" max="12548" width="12.28515625" style="1" customWidth="1"/>
    <col min="12549" max="12549" width="10.140625" style="1" customWidth="1"/>
    <col min="12550" max="12550" width="12.28515625" style="1" customWidth="1"/>
    <col min="12551" max="12551" width="10.140625" style="1" customWidth="1"/>
    <col min="12552" max="12552" width="12.140625" style="1" customWidth="1"/>
    <col min="12553" max="12797" width="11.42578125" style="1"/>
    <col min="12798" max="12798" width="26.140625" style="1" customWidth="1"/>
    <col min="12799" max="12799" width="10.140625" style="1" customWidth="1"/>
    <col min="12800" max="12800" width="12.140625" style="1" customWidth="1"/>
    <col min="12801" max="12801" width="10.140625" style="1" customWidth="1"/>
    <col min="12802" max="12802" width="12.140625" style="1" customWidth="1"/>
    <col min="12803" max="12803" width="10.140625" style="1" customWidth="1"/>
    <col min="12804" max="12804" width="12.28515625" style="1" customWidth="1"/>
    <col min="12805" max="12805" width="10.140625" style="1" customWidth="1"/>
    <col min="12806" max="12806" width="12.28515625" style="1" customWidth="1"/>
    <col min="12807" max="12807" width="10.140625" style="1" customWidth="1"/>
    <col min="12808" max="12808" width="12.140625" style="1" customWidth="1"/>
    <col min="12809" max="13053" width="11.42578125" style="1"/>
    <col min="13054" max="13054" width="26.140625" style="1" customWidth="1"/>
    <col min="13055" max="13055" width="10.140625" style="1" customWidth="1"/>
    <col min="13056" max="13056" width="12.140625" style="1" customWidth="1"/>
    <col min="13057" max="13057" width="10.140625" style="1" customWidth="1"/>
    <col min="13058" max="13058" width="12.140625" style="1" customWidth="1"/>
    <col min="13059" max="13059" width="10.140625" style="1" customWidth="1"/>
    <col min="13060" max="13060" width="12.28515625" style="1" customWidth="1"/>
    <col min="13061" max="13061" width="10.140625" style="1" customWidth="1"/>
    <col min="13062" max="13062" width="12.28515625" style="1" customWidth="1"/>
    <col min="13063" max="13063" width="10.140625" style="1" customWidth="1"/>
    <col min="13064" max="13064" width="12.140625" style="1" customWidth="1"/>
    <col min="13065" max="13309" width="11.42578125" style="1"/>
    <col min="13310" max="13310" width="26.140625" style="1" customWidth="1"/>
    <col min="13311" max="13311" width="10.140625" style="1" customWidth="1"/>
    <col min="13312" max="13312" width="12.140625" style="1" customWidth="1"/>
    <col min="13313" max="13313" width="10.140625" style="1" customWidth="1"/>
    <col min="13314" max="13314" width="12.140625" style="1" customWidth="1"/>
    <col min="13315" max="13315" width="10.140625" style="1" customWidth="1"/>
    <col min="13316" max="13316" width="12.28515625" style="1" customWidth="1"/>
    <col min="13317" max="13317" width="10.140625" style="1" customWidth="1"/>
    <col min="13318" max="13318" width="12.28515625" style="1" customWidth="1"/>
    <col min="13319" max="13319" width="10.140625" style="1" customWidth="1"/>
    <col min="13320" max="13320" width="12.140625" style="1" customWidth="1"/>
    <col min="13321" max="13565" width="11.42578125" style="1"/>
    <col min="13566" max="13566" width="26.140625" style="1" customWidth="1"/>
    <col min="13567" max="13567" width="10.140625" style="1" customWidth="1"/>
    <col min="13568" max="13568" width="12.140625" style="1" customWidth="1"/>
    <col min="13569" max="13569" width="10.140625" style="1" customWidth="1"/>
    <col min="13570" max="13570" width="12.140625" style="1" customWidth="1"/>
    <col min="13571" max="13571" width="10.140625" style="1" customWidth="1"/>
    <col min="13572" max="13572" width="12.28515625" style="1" customWidth="1"/>
    <col min="13573" max="13573" width="10.140625" style="1" customWidth="1"/>
    <col min="13574" max="13574" width="12.28515625" style="1" customWidth="1"/>
    <col min="13575" max="13575" width="10.140625" style="1" customWidth="1"/>
    <col min="13576" max="13576" width="12.140625" style="1" customWidth="1"/>
    <col min="13577" max="13821" width="11.42578125" style="1"/>
    <col min="13822" max="13822" width="26.140625" style="1" customWidth="1"/>
    <col min="13823" max="13823" width="10.140625" style="1" customWidth="1"/>
    <col min="13824" max="13824" width="12.140625" style="1" customWidth="1"/>
    <col min="13825" max="13825" width="10.140625" style="1" customWidth="1"/>
    <col min="13826" max="13826" width="12.140625" style="1" customWidth="1"/>
    <col min="13827" max="13827" width="10.140625" style="1" customWidth="1"/>
    <col min="13828" max="13828" width="12.28515625" style="1" customWidth="1"/>
    <col min="13829" max="13829" width="10.140625" style="1" customWidth="1"/>
    <col min="13830" max="13830" width="12.28515625" style="1" customWidth="1"/>
    <col min="13831" max="13831" width="10.140625" style="1" customWidth="1"/>
    <col min="13832" max="13832" width="12.140625" style="1" customWidth="1"/>
    <col min="13833" max="14077" width="11.42578125" style="1"/>
    <col min="14078" max="14078" width="26.140625" style="1" customWidth="1"/>
    <col min="14079" max="14079" width="10.140625" style="1" customWidth="1"/>
    <col min="14080" max="14080" width="12.140625" style="1" customWidth="1"/>
    <col min="14081" max="14081" width="10.140625" style="1" customWidth="1"/>
    <col min="14082" max="14082" width="12.140625" style="1" customWidth="1"/>
    <col min="14083" max="14083" width="10.140625" style="1" customWidth="1"/>
    <col min="14084" max="14084" width="12.28515625" style="1" customWidth="1"/>
    <col min="14085" max="14085" width="10.140625" style="1" customWidth="1"/>
    <col min="14086" max="14086" width="12.28515625" style="1" customWidth="1"/>
    <col min="14087" max="14087" width="10.140625" style="1" customWidth="1"/>
    <col min="14088" max="14088" width="12.140625" style="1" customWidth="1"/>
    <col min="14089" max="14333" width="11.42578125" style="1"/>
    <col min="14334" max="14334" width="26.140625" style="1" customWidth="1"/>
    <col min="14335" max="14335" width="10.140625" style="1" customWidth="1"/>
    <col min="14336" max="14336" width="12.140625" style="1" customWidth="1"/>
    <col min="14337" max="14337" width="10.140625" style="1" customWidth="1"/>
    <col min="14338" max="14338" width="12.140625" style="1" customWidth="1"/>
    <col min="14339" max="14339" width="10.140625" style="1" customWidth="1"/>
    <col min="14340" max="14340" width="12.28515625" style="1" customWidth="1"/>
    <col min="14341" max="14341" width="10.140625" style="1" customWidth="1"/>
    <col min="14342" max="14342" width="12.28515625" style="1" customWidth="1"/>
    <col min="14343" max="14343" width="10.140625" style="1" customWidth="1"/>
    <col min="14344" max="14344" width="12.140625" style="1" customWidth="1"/>
    <col min="14345" max="14589" width="11.42578125" style="1"/>
    <col min="14590" max="14590" width="26.140625" style="1" customWidth="1"/>
    <col min="14591" max="14591" width="10.140625" style="1" customWidth="1"/>
    <col min="14592" max="14592" width="12.140625" style="1" customWidth="1"/>
    <col min="14593" max="14593" width="10.140625" style="1" customWidth="1"/>
    <col min="14594" max="14594" width="12.140625" style="1" customWidth="1"/>
    <col min="14595" max="14595" width="10.140625" style="1" customWidth="1"/>
    <col min="14596" max="14596" width="12.28515625" style="1" customWidth="1"/>
    <col min="14597" max="14597" width="10.140625" style="1" customWidth="1"/>
    <col min="14598" max="14598" width="12.28515625" style="1" customWidth="1"/>
    <col min="14599" max="14599" width="10.140625" style="1" customWidth="1"/>
    <col min="14600" max="14600" width="12.140625" style="1" customWidth="1"/>
    <col min="14601" max="14845" width="11.42578125" style="1"/>
    <col min="14846" max="14846" width="26.140625" style="1" customWidth="1"/>
    <col min="14847" max="14847" width="10.140625" style="1" customWidth="1"/>
    <col min="14848" max="14848" width="12.140625" style="1" customWidth="1"/>
    <col min="14849" max="14849" width="10.140625" style="1" customWidth="1"/>
    <col min="14850" max="14850" width="12.140625" style="1" customWidth="1"/>
    <col min="14851" max="14851" width="10.140625" style="1" customWidth="1"/>
    <col min="14852" max="14852" width="12.28515625" style="1" customWidth="1"/>
    <col min="14853" max="14853" width="10.140625" style="1" customWidth="1"/>
    <col min="14854" max="14854" width="12.28515625" style="1" customWidth="1"/>
    <col min="14855" max="14855" width="10.140625" style="1" customWidth="1"/>
    <col min="14856" max="14856" width="12.140625" style="1" customWidth="1"/>
    <col min="14857" max="15101" width="11.42578125" style="1"/>
    <col min="15102" max="15102" width="26.140625" style="1" customWidth="1"/>
    <col min="15103" max="15103" width="10.140625" style="1" customWidth="1"/>
    <col min="15104" max="15104" width="12.140625" style="1" customWidth="1"/>
    <col min="15105" max="15105" width="10.140625" style="1" customWidth="1"/>
    <col min="15106" max="15106" width="12.140625" style="1" customWidth="1"/>
    <col min="15107" max="15107" width="10.140625" style="1" customWidth="1"/>
    <col min="15108" max="15108" width="12.28515625" style="1" customWidth="1"/>
    <col min="15109" max="15109" width="10.140625" style="1" customWidth="1"/>
    <col min="15110" max="15110" width="12.28515625" style="1" customWidth="1"/>
    <col min="15111" max="15111" width="10.140625" style="1" customWidth="1"/>
    <col min="15112" max="15112" width="12.140625" style="1" customWidth="1"/>
    <col min="15113" max="15357" width="11.42578125" style="1"/>
    <col min="15358" max="15358" width="26.140625" style="1" customWidth="1"/>
    <col min="15359" max="15359" width="10.140625" style="1" customWidth="1"/>
    <col min="15360" max="15360" width="12.140625" style="1" customWidth="1"/>
    <col min="15361" max="15361" width="10.140625" style="1" customWidth="1"/>
    <col min="15362" max="15362" width="12.140625" style="1" customWidth="1"/>
    <col min="15363" max="15363" width="10.140625" style="1" customWidth="1"/>
    <col min="15364" max="15364" width="12.28515625" style="1" customWidth="1"/>
    <col min="15365" max="15365" width="10.140625" style="1" customWidth="1"/>
    <col min="15366" max="15366" width="12.28515625" style="1" customWidth="1"/>
    <col min="15367" max="15367" width="10.140625" style="1" customWidth="1"/>
    <col min="15368" max="15368" width="12.140625" style="1" customWidth="1"/>
    <col min="15369" max="15613" width="11.42578125" style="1"/>
    <col min="15614" max="15614" width="26.140625" style="1" customWidth="1"/>
    <col min="15615" max="15615" width="10.140625" style="1" customWidth="1"/>
    <col min="15616" max="15616" width="12.140625" style="1" customWidth="1"/>
    <col min="15617" max="15617" width="10.140625" style="1" customWidth="1"/>
    <col min="15618" max="15618" width="12.140625" style="1" customWidth="1"/>
    <col min="15619" max="15619" width="10.140625" style="1" customWidth="1"/>
    <col min="15620" max="15620" width="12.28515625" style="1" customWidth="1"/>
    <col min="15621" max="15621" width="10.140625" style="1" customWidth="1"/>
    <col min="15622" max="15622" width="12.28515625" style="1" customWidth="1"/>
    <col min="15623" max="15623" width="10.140625" style="1" customWidth="1"/>
    <col min="15624" max="15624" width="12.140625" style="1" customWidth="1"/>
    <col min="15625" max="15869" width="11.42578125" style="1"/>
    <col min="15870" max="15870" width="26.140625" style="1" customWidth="1"/>
    <col min="15871" max="15871" width="10.140625" style="1" customWidth="1"/>
    <col min="15872" max="15872" width="12.140625" style="1" customWidth="1"/>
    <col min="15873" max="15873" width="10.140625" style="1" customWidth="1"/>
    <col min="15874" max="15874" width="12.140625" style="1" customWidth="1"/>
    <col min="15875" max="15875" width="10.140625" style="1" customWidth="1"/>
    <col min="15876" max="15876" width="12.28515625" style="1" customWidth="1"/>
    <col min="15877" max="15877" width="10.140625" style="1" customWidth="1"/>
    <col min="15878" max="15878" width="12.28515625" style="1" customWidth="1"/>
    <col min="15879" max="15879" width="10.140625" style="1" customWidth="1"/>
    <col min="15880" max="15880" width="12.140625" style="1" customWidth="1"/>
    <col min="15881" max="16125" width="11.42578125" style="1"/>
    <col min="16126" max="16126" width="26.140625" style="1" customWidth="1"/>
    <col min="16127" max="16127" width="10.140625" style="1" customWidth="1"/>
    <col min="16128" max="16128" width="12.140625" style="1" customWidth="1"/>
    <col min="16129" max="16129" width="10.140625" style="1" customWidth="1"/>
    <col min="16130" max="16130" width="12.140625" style="1" customWidth="1"/>
    <col min="16131" max="16131" width="10.140625" style="1" customWidth="1"/>
    <col min="16132" max="16132" width="12.28515625" style="1" customWidth="1"/>
    <col min="16133" max="16133" width="10.140625" style="1" customWidth="1"/>
    <col min="16134" max="16134" width="12.28515625" style="1" customWidth="1"/>
    <col min="16135" max="16135" width="10.140625" style="1" customWidth="1"/>
    <col min="16136" max="16136" width="12.140625" style="1" customWidth="1"/>
    <col min="16137" max="16384" width="11.42578125" style="1"/>
  </cols>
  <sheetData>
    <row r="1" spans="1:12" x14ac:dyDescent="0.2">
      <c r="A1" s="59" t="s">
        <v>5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2" x14ac:dyDescent="0.2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2" ht="9.75" customHeight="1" x14ac:dyDescent="0.2">
      <c r="A3" s="17"/>
      <c r="B3" s="17"/>
      <c r="C3" s="17"/>
      <c r="D3" s="17"/>
      <c r="E3" s="17"/>
      <c r="F3" s="17"/>
      <c r="G3" s="17"/>
      <c r="H3" s="17"/>
      <c r="I3" s="17"/>
      <c r="J3" s="2"/>
      <c r="K3" s="2"/>
    </row>
    <row r="4" spans="1:12" ht="15.75" customHeight="1" x14ac:dyDescent="0.2">
      <c r="A4" s="60" t="s">
        <v>6</v>
      </c>
      <c r="B4" s="63" t="s">
        <v>7</v>
      </c>
      <c r="C4" s="63"/>
      <c r="D4" s="63"/>
      <c r="E4" s="63"/>
      <c r="F4" s="63"/>
      <c r="G4" s="63"/>
      <c r="H4" s="63"/>
      <c r="I4" s="63"/>
      <c r="J4" s="63"/>
      <c r="K4" s="63"/>
      <c r="L4" s="14"/>
    </row>
    <row r="5" spans="1:12" ht="15" customHeight="1" x14ac:dyDescent="0.2">
      <c r="A5" s="61"/>
      <c r="B5" s="64">
        <v>2018</v>
      </c>
      <c r="C5" s="65"/>
      <c r="D5" s="66">
        <v>2019</v>
      </c>
      <c r="E5" s="65"/>
      <c r="F5" s="64">
        <v>2020</v>
      </c>
      <c r="G5" s="67"/>
      <c r="H5" s="64">
        <v>2021</v>
      </c>
      <c r="I5" s="68"/>
      <c r="J5" s="66">
        <v>2022</v>
      </c>
      <c r="K5" s="68"/>
      <c r="L5" s="14"/>
    </row>
    <row r="6" spans="1:12" ht="40.5" customHeight="1" x14ac:dyDescent="0.2">
      <c r="A6" s="62"/>
      <c r="B6" s="55" t="s">
        <v>8</v>
      </c>
      <c r="C6" s="55" t="s">
        <v>19</v>
      </c>
      <c r="D6" s="57" t="s">
        <v>8</v>
      </c>
      <c r="E6" s="54" t="s">
        <v>19</v>
      </c>
      <c r="F6" s="55" t="s">
        <v>8</v>
      </c>
      <c r="G6" s="58" t="s">
        <v>20</v>
      </c>
      <c r="H6" s="55" t="s">
        <v>8</v>
      </c>
      <c r="I6" s="55" t="s">
        <v>19</v>
      </c>
      <c r="J6" s="57" t="s">
        <v>8</v>
      </c>
      <c r="K6" s="56" t="s">
        <v>20</v>
      </c>
      <c r="L6" s="14"/>
    </row>
    <row r="7" spans="1:12" ht="6" customHeight="1" x14ac:dyDescent="0.2">
      <c r="A7" s="19"/>
      <c r="B7" s="9"/>
      <c r="C7" s="21"/>
      <c r="D7" s="4"/>
      <c r="E7" s="4"/>
      <c r="F7" s="8"/>
      <c r="G7" s="8"/>
      <c r="H7" s="5"/>
      <c r="I7" s="5"/>
      <c r="J7" s="53"/>
      <c r="K7" s="14"/>
    </row>
    <row r="8" spans="1:12" ht="16.5" customHeight="1" x14ac:dyDescent="0.2">
      <c r="A8" s="7" t="s">
        <v>0</v>
      </c>
      <c r="B8" s="8">
        <f t="shared" ref="B8:I8" si="0">SUM(B9:B17)</f>
        <v>1332</v>
      </c>
      <c r="C8" s="8">
        <f t="shared" si="0"/>
        <v>29640</v>
      </c>
      <c r="D8" s="8">
        <f t="shared" si="0"/>
        <v>436</v>
      </c>
      <c r="E8" s="8">
        <f t="shared" si="0"/>
        <v>9220</v>
      </c>
      <c r="F8" s="8">
        <f t="shared" si="0"/>
        <v>1053</v>
      </c>
      <c r="G8" s="8">
        <f t="shared" si="0"/>
        <v>21060</v>
      </c>
      <c r="H8" s="8">
        <f t="shared" si="0"/>
        <v>1143</v>
      </c>
      <c r="I8" s="8">
        <f t="shared" si="0"/>
        <v>22860</v>
      </c>
      <c r="J8" s="39" t="s">
        <v>17</v>
      </c>
      <c r="K8" s="40" t="s">
        <v>17</v>
      </c>
    </row>
    <row r="9" spans="1:12" ht="14.1" customHeight="1" x14ac:dyDescent="0.2">
      <c r="A9" s="9" t="s">
        <v>2</v>
      </c>
      <c r="B9" s="5">
        <v>44</v>
      </c>
      <c r="C9" s="10">
        <f>B9*20</f>
        <v>880</v>
      </c>
      <c r="D9" s="45" t="s">
        <v>9</v>
      </c>
      <c r="E9" s="39" t="s">
        <v>9</v>
      </c>
      <c r="F9" s="22">
        <v>16</v>
      </c>
      <c r="G9" s="22">
        <f t="shared" ref="G9" si="1">F9*20</f>
        <v>320</v>
      </c>
      <c r="H9" s="22">
        <v>24</v>
      </c>
      <c r="I9" s="22">
        <f t="shared" ref="I9" si="2">H9*20</f>
        <v>480</v>
      </c>
      <c r="J9" s="39" t="s">
        <v>17</v>
      </c>
      <c r="K9" s="40" t="s">
        <v>17</v>
      </c>
    </row>
    <row r="10" spans="1:12" ht="14.1" customHeight="1" x14ac:dyDescent="0.2">
      <c r="A10" s="9" t="s">
        <v>3</v>
      </c>
      <c r="B10" s="5">
        <v>150</v>
      </c>
      <c r="C10" s="10">
        <f>B10*40</f>
        <v>6000</v>
      </c>
      <c r="D10" s="4">
        <v>25</v>
      </c>
      <c r="E10" s="23">
        <f>D10*40</f>
        <v>1000</v>
      </c>
      <c r="F10" s="25" t="s">
        <v>9</v>
      </c>
      <c r="G10" s="26" t="s">
        <v>9</v>
      </c>
      <c r="H10" s="25" t="s">
        <v>9</v>
      </c>
      <c r="I10" s="26" t="s">
        <v>9</v>
      </c>
      <c r="J10" s="39" t="s">
        <v>17</v>
      </c>
      <c r="K10" s="40" t="s">
        <v>17</v>
      </c>
    </row>
    <row r="11" spans="1:12" ht="14.1" customHeight="1" x14ac:dyDescent="0.2">
      <c r="A11" s="9" t="s">
        <v>4</v>
      </c>
      <c r="B11" s="5">
        <v>919</v>
      </c>
      <c r="C11" s="10">
        <f t="shared" ref="C11" si="3">B11*20</f>
        <v>18380</v>
      </c>
      <c r="D11" s="5">
        <v>229</v>
      </c>
      <c r="E11" s="23">
        <f>D11*20</f>
        <v>4580</v>
      </c>
      <c r="F11" s="24">
        <v>639</v>
      </c>
      <c r="G11" s="11">
        <f t="shared" ref="G11" si="4">F11*20</f>
        <v>12780</v>
      </c>
      <c r="H11" s="24">
        <v>610</v>
      </c>
      <c r="I11" s="11">
        <f t="shared" ref="I11:I14" si="5">H11*20</f>
        <v>12200</v>
      </c>
      <c r="J11" s="39" t="s">
        <v>17</v>
      </c>
      <c r="K11" s="40" t="s">
        <v>17</v>
      </c>
    </row>
    <row r="12" spans="1:12" ht="14.1" customHeight="1" x14ac:dyDescent="0.2">
      <c r="A12" s="9" t="s">
        <v>10</v>
      </c>
      <c r="B12" s="27" t="s">
        <v>9</v>
      </c>
      <c r="C12" s="27" t="s">
        <v>9</v>
      </c>
      <c r="D12" s="27" t="s">
        <v>9</v>
      </c>
      <c r="E12" s="27" t="s">
        <v>9</v>
      </c>
      <c r="F12" s="27">
        <v>2</v>
      </c>
      <c r="G12" s="27">
        <f>F12*20</f>
        <v>40</v>
      </c>
      <c r="H12" s="28">
        <v>6</v>
      </c>
      <c r="I12" s="11">
        <f t="shared" si="5"/>
        <v>120</v>
      </c>
      <c r="J12" s="39" t="s">
        <v>17</v>
      </c>
      <c r="K12" s="40" t="s">
        <v>17</v>
      </c>
    </row>
    <row r="13" spans="1:12" ht="14.1" customHeight="1" x14ac:dyDescent="0.2">
      <c r="A13" s="9" t="s">
        <v>11</v>
      </c>
      <c r="B13" s="5">
        <v>120</v>
      </c>
      <c r="C13" s="10">
        <f>B13*20</f>
        <v>2400</v>
      </c>
      <c r="D13" s="5">
        <v>74</v>
      </c>
      <c r="E13" s="23">
        <f>D13*20</f>
        <v>1480</v>
      </c>
      <c r="F13" s="24">
        <v>175</v>
      </c>
      <c r="G13" s="11">
        <f>F13*20</f>
        <v>3500</v>
      </c>
      <c r="H13" s="24">
        <v>221</v>
      </c>
      <c r="I13" s="11">
        <f t="shared" si="5"/>
        <v>4420</v>
      </c>
      <c r="J13" s="39" t="s">
        <v>17</v>
      </c>
      <c r="K13" s="40" t="s">
        <v>17</v>
      </c>
    </row>
    <row r="14" spans="1:12" ht="14.1" customHeight="1" x14ac:dyDescent="0.2">
      <c r="A14" s="9" t="s">
        <v>12</v>
      </c>
      <c r="B14" s="5">
        <v>37</v>
      </c>
      <c r="C14" s="10">
        <f>B14*20</f>
        <v>740</v>
      </c>
      <c r="D14" s="5" t="s">
        <v>9</v>
      </c>
      <c r="E14" s="23" t="s">
        <v>9</v>
      </c>
      <c r="F14" s="22">
        <v>29</v>
      </c>
      <c r="G14" s="22">
        <f>F14*20</f>
        <v>580</v>
      </c>
      <c r="H14" s="22">
        <v>121</v>
      </c>
      <c r="I14" s="26">
        <f t="shared" si="5"/>
        <v>2420</v>
      </c>
      <c r="J14" s="39" t="s">
        <v>17</v>
      </c>
      <c r="K14" s="40" t="s">
        <v>17</v>
      </c>
    </row>
    <row r="15" spans="1:12" ht="14.1" customHeight="1" x14ac:dyDescent="0.2">
      <c r="A15" s="9" t="s">
        <v>13</v>
      </c>
      <c r="B15" s="29">
        <v>23</v>
      </c>
      <c r="C15" s="29">
        <f t="shared" ref="C15" si="6">B15*20</f>
        <v>460</v>
      </c>
      <c r="D15" s="5">
        <v>105</v>
      </c>
      <c r="E15" s="23">
        <f>D15*20</f>
        <v>2100</v>
      </c>
      <c r="F15" s="24">
        <v>67</v>
      </c>
      <c r="G15" s="11">
        <f t="shared" ref="G15" si="7">F15*20</f>
        <v>1340</v>
      </c>
      <c r="H15" s="25" t="s">
        <v>9</v>
      </c>
      <c r="I15" s="26" t="s">
        <v>9</v>
      </c>
      <c r="J15" s="39" t="s">
        <v>17</v>
      </c>
      <c r="K15" s="40" t="s">
        <v>17</v>
      </c>
    </row>
    <row r="16" spans="1:12" ht="14.1" customHeight="1" x14ac:dyDescent="0.2">
      <c r="A16" s="9" t="s">
        <v>18</v>
      </c>
      <c r="B16" s="5">
        <v>18</v>
      </c>
      <c r="C16" s="10">
        <f>B16*20</f>
        <v>360</v>
      </c>
      <c r="D16" s="44" t="s">
        <v>9</v>
      </c>
      <c r="E16" s="43" t="s">
        <v>9</v>
      </c>
      <c r="F16" s="22" t="s">
        <v>9</v>
      </c>
      <c r="G16" s="22" t="s">
        <v>9</v>
      </c>
      <c r="H16" s="22" t="s">
        <v>9</v>
      </c>
      <c r="I16" s="26" t="s">
        <v>9</v>
      </c>
      <c r="J16" s="39" t="s">
        <v>17</v>
      </c>
      <c r="K16" s="40" t="s">
        <v>17</v>
      </c>
    </row>
    <row r="17" spans="1:11" ht="14.1" customHeight="1" x14ac:dyDescent="0.2">
      <c r="A17" s="30" t="s">
        <v>14</v>
      </c>
      <c r="B17" s="13">
        <v>21</v>
      </c>
      <c r="C17" s="46">
        <f t="shared" ref="C17" si="8">B17*20</f>
        <v>420</v>
      </c>
      <c r="D17" s="13">
        <v>3</v>
      </c>
      <c r="E17" s="47">
        <f>D17*20</f>
        <v>60</v>
      </c>
      <c r="F17" s="48">
        <v>125</v>
      </c>
      <c r="G17" s="49">
        <f t="shared" ref="G17" si="9">F17*20</f>
        <v>2500</v>
      </c>
      <c r="H17" s="50">
        <v>161</v>
      </c>
      <c r="I17" s="49">
        <f t="shared" ref="I17" si="10">H17*20</f>
        <v>3220</v>
      </c>
      <c r="J17" s="51" t="s">
        <v>17</v>
      </c>
      <c r="K17" s="52" t="s">
        <v>17</v>
      </c>
    </row>
    <row r="18" spans="1:11" ht="8.25" customHeight="1" x14ac:dyDescent="0.2">
      <c r="A18" s="14"/>
      <c r="B18" s="33"/>
      <c r="C18" s="33"/>
      <c r="D18" s="14"/>
      <c r="E18" s="14"/>
      <c r="F18" s="14"/>
      <c r="G18" s="14"/>
      <c r="H18" s="14"/>
      <c r="I18" s="14"/>
      <c r="J18" s="14"/>
      <c r="K18" s="14"/>
    </row>
    <row r="19" spans="1:11" ht="15" customHeight="1" x14ac:dyDescent="0.2">
      <c r="A19" s="35" t="s">
        <v>16</v>
      </c>
      <c r="B19" s="33"/>
      <c r="J19" s="14"/>
      <c r="K19" s="14"/>
    </row>
    <row r="20" spans="1:11" ht="15" customHeight="1" x14ac:dyDescent="0.2">
      <c r="A20" s="35" t="s">
        <v>21</v>
      </c>
      <c r="B20" s="33"/>
      <c r="J20" s="14"/>
      <c r="K20" s="14"/>
    </row>
    <row r="21" spans="1:11" ht="15" customHeight="1" x14ac:dyDescent="0.2">
      <c r="A21" s="34" t="s">
        <v>15</v>
      </c>
      <c r="B21" s="33"/>
      <c r="C21" s="33"/>
      <c r="D21" s="14"/>
      <c r="E21" s="14"/>
      <c r="F21" s="14"/>
      <c r="G21" s="14"/>
      <c r="H21" s="14"/>
      <c r="I21" s="14"/>
      <c r="J21" s="14"/>
      <c r="K21" s="14"/>
    </row>
    <row r="22" spans="1:11" ht="15" customHeight="1" x14ac:dyDescent="0.2">
      <c r="A22" s="3" t="s">
        <v>1</v>
      </c>
      <c r="B22" s="33"/>
      <c r="J22" s="14"/>
    </row>
    <row r="23" spans="1:11" x14ac:dyDescent="0.2">
      <c r="A23" s="3"/>
      <c r="B23" s="33"/>
      <c r="J23" s="14"/>
    </row>
    <row r="24" spans="1:11" x14ac:dyDescent="0.2">
      <c r="A24" s="16"/>
      <c r="B24" s="33"/>
      <c r="J24" s="14"/>
    </row>
    <row r="26" spans="1:11" x14ac:dyDescent="0.2">
      <c r="G26" s="36"/>
      <c r="H26" s="15"/>
    </row>
    <row r="27" spans="1:11" x14ac:dyDescent="0.2">
      <c r="B27" s="41"/>
      <c r="C27" s="38">
        <v>2018</v>
      </c>
      <c r="D27" s="18">
        <v>2019</v>
      </c>
      <c r="E27" s="18">
        <v>2020</v>
      </c>
      <c r="F27" s="18">
        <v>2021</v>
      </c>
      <c r="G27" s="18">
        <v>2022</v>
      </c>
      <c r="H27" s="15"/>
    </row>
    <row r="28" spans="1:11" x14ac:dyDescent="0.2">
      <c r="B28" s="19"/>
      <c r="C28" s="20"/>
      <c r="D28" s="4"/>
      <c r="E28" s="8"/>
      <c r="F28" s="6"/>
      <c r="G28" s="37"/>
      <c r="H28" s="15"/>
    </row>
    <row r="29" spans="1:11" x14ac:dyDescent="0.2">
      <c r="B29" s="7" t="s">
        <v>0</v>
      </c>
      <c r="C29" s="8">
        <v>1332</v>
      </c>
      <c r="D29" s="8">
        <v>436</v>
      </c>
      <c r="E29" s="8">
        <v>1053</v>
      </c>
      <c r="F29" s="8">
        <v>1143</v>
      </c>
      <c r="G29" s="39" t="s">
        <v>17</v>
      </c>
      <c r="H29" s="15"/>
    </row>
    <row r="30" spans="1:11" x14ac:dyDescent="0.2">
      <c r="B30" s="9" t="s">
        <v>2</v>
      </c>
      <c r="C30" s="5">
        <v>44</v>
      </c>
      <c r="D30" s="4" t="s">
        <v>9</v>
      </c>
      <c r="E30" s="22">
        <v>16</v>
      </c>
      <c r="F30" s="22">
        <v>24</v>
      </c>
      <c r="G30" s="39" t="s">
        <v>17</v>
      </c>
      <c r="H30" s="15"/>
    </row>
    <row r="31" spans="1:11" x14ac:dyDescent="0.2">
      <c r="B31" s="9" t="s">
        <v>3</v>
      </c>
      <c r="C31" s="5">
        <v>150</v>
      </c>
      <c r="D31" s="4">
        <v>25</v>
      </c>
      <c r="E31" s="24" t="s">
        <v>9</v>
      </c>
      <c r="F31" s="24" t="s">
        <v>9</v>
      </c>
      <c r="G31" s="39" t="s">
        <v>17</v>
      </c>
      <c r="H31" s="15"/>
    </row>
    <row r="32" spans="1:11" x14ac:dyDescent="0.2">
      <c r="B32" s="9" t="s">
        <v>4</v>
      </c>
      <c r="C32" s="5">
        <v>919</v>
      </c>
      <c r="D32" s="5">
        <v>229</v>
      </c>
      <c r="E32" s="24">
        <v>639</v>
      </c>
      <c r="F32" s="24">
        <v>610</v>
      </c>
      <c r="G32" s="39" t="s">
        <v>17</v>
      </c>
      <c r="H32" s="15"/>
    </row>
    <row r="33" spans="2:8" x14ac:dyDescent="0.2">
      <c r="B33" s="9" t="s">
        <v>10</v>
      </c>
      <c r="C33" s="4" t="s">
        <v>9</v>
      </c>
      <c r="D33" s="4" t="s">
        <v>9</v>
      </c>
      <c r="E33" s="27">
        <v>2</v>
      </c>
      <c r="F33" s="28">
        <v>6</v>
      </c>
      <c r="G33" s="39" t="s">
        <v>17</v>
      </c>
      <c r="H33" s="15"/>
    </row>
    <row r="34" spans="2:8" x14ac:dyDescent="0.2">
      <c r="B34" s="9" t="s">
        <v>11</v>
      </c>
      <c r="C34" s="5">
        <v>120</v>
      </c>
      <c r="D34" s="5">
        <v>74</v>
      </c>
      <c r="E34" s="24">
        <v>175</v>
      </c>
      <c r="F34" s="24">
        <v>221</v>
      </c>
      <c r="G34" s="39" t="s">
        <v>17</v>
      </c>
      <c r="H34" s="15"/>
    </row>
    <row r="35" spans="2:8" x14ac:dyDescent="0.2">
      <c r="B35" s="9" t="s">
        <v>12</v>
      </c>
      <c r="C35" s="5">
        <v>37</v>
      </c>
      <c r="D35" s="5" t="s">
        <v>9</v>
      </c>
      <c r="E35" s="22">
        <v>29</v>
      </c>
      <c r="F35" s="22">
        <v>121</v>
      </c>
      <c r="G35" s="39" t="s">
        <v>17</v>
      </c>
      <c r="H35" s="15"/>
    </row>
    <row r="36" spans="2:8" x14ac:dyDescent="0.2">
      <c r="B36" s="9" t="s">
        <v>13</v>
      </c>
      <c r="C36" s="29">
        <v>23</v>
      </c>
      <c r="D36" s="5">
        <v>105</v>
      </c>
      <c r="E36" s="24">
        <v>67</v>
      </c>
      <c r="F36" s="24" t="s">
        <v>9</v>
      </c>
      <c r="G36" s="39" t="s">
        <v>17</v>
      </c>
      <c r="H36" s="15"/>
    </row>
    <row r="37" spans="2:8" x14ac:dyDescent="0.2">
      <c r="B37" s="9" t="s">
        <v>18</v>
      </c>
      <c r="C37" s="5">
        <v>18</v>
      </c>
      <c r="D37" s="5" t="s">
        <v>9</v>
      </c>
      <c r="E37" s="24" t="s">
        <v>9</v>
      </c>
      <c r="F37" s="24" t="s">
        <v>9</v>
      </c>
      <c r="G37" s="39" t="s">
        <v>17</v>
      </c>
    </row>
    <row r="38" spans="2:8" x14ac:dyDescent="0.2">
      <c r="B38" s="9" t="s">
        <v>14</v>
      </c>
      <c r="C38" s="5">
        <v>21</v>
      </c>
      <c r="D38" s="5">
        <v>3</v>
      </c>
      <c r="E38" s="24">
        <v>125</v>
      </c>
      <c r="F38" s="25">
        <v>161</v>
      </c>
      <c r="G38" s="39" t="s">
        <v>17</v>
      </c>
    </row>
    <row r="39" spans="2:8" x14ac:dyDescent="0.2">
      <c r="B39" s="30"/>
      <c r="C39" s="31"/>
      <c r="D39" s="31"/>
      <c r="E39" s="12"/>
      <c r="F39" s="12"/>
      <c r="G39" s="32"/>
    </row>
    <row r="53" spans="1:7" x14ac:dyDescent="0.2">
      <c r="A53" s="3"/>
    </row>
    <row r="54" spans="1:7" x14ac:dyDescent="0.2">
      <c r="A54" s="3"/>
    </row>
    <row r="55" spans="1:7" x14ac:dyDescent="0.2">
      <c r="C55" s="42"/>
      <c r="D55" s="42"/>
      <c r="E55" s="42"/>
      <c r="F55" s="42"/>
    </row>
    <row r="56" spans="1:7" x14ac:dyDescent="0.2">
      <c r="C56" s="42">
        <v>2018</v>
      </c>
      <c r="D56" s="42">
        <v>2019</v>
      </c>
      <c r="E56" s="42">
        <v>2020</v>
      </c>
      <c r="F56" s="42">
        <v>2021</v>
      </c>
      <c r="G56" s="1">
        <v>2022</v>
      </c>
    </row>
    <row r="57" spans="1:7" x14ac:dyDescent="0.2">
      <c r="B57" s="42" t="s">
        <v>0</v>
      </c>
      <c r="C57" s="1">
        <v>29640</v>
      </c>
      <c r="D57" s="1">
        <v>9220</v>
      </c>
      <c r="E57" s="1">
        <v>21060</v>
      </c>
      <c r="F57" s="1">
        <v>22860</v>
      </c>
      <c r="G57" s="1" t="s">
        <v>17</v>
      </c>
    </row>
    <row r="58" spans="1:7" x14ac:dyDescent="0.2">
      <c r="B58" s="1" t="s">
        <v>2</v>
      </c>
      <c r="C58" s="1">
        <v>880</v>
      </c>
      <c r="D58" s="1" t="s">
        <v>9</v>
      </c>
      <c r="E58" s="1">
        <v>320</v>
      </c>
      <c r="F58" s="1">
        <v>480</v>
      </c>
      <c r="G58" s="1" t="s">
        <v>17</v>
      </c>
    </row>
    <row r="59" spans="1:7" x14ac:dyDescent="0.2">
      <c r="B59" s="1" t="s">
        <v>3</v>
      </c>
      <c r="C59" s="1">
        <v>6000</v>
      </c>
      <c r="D59" s="1">
        <v>1000</v>
      </c>
      <c r="E59" s="1" t="s">
        <v>9</v>
      </c>
      <c r="F59" s="1" t="s">
        <v>9</v>
      </c>
      <c r="G59" s="1" t="s">
        <v>17</v>
      </c>
    </row>
    <row r="60" spans="1:7" x14ac:dyDescent="0.2">
      <c r="B60" s="1" t="s">
        <v>4</v>
      </c>
      <c r="C60" s="1">
        <v>18380</v>
      </c>
      <c r="D60" s="1">
        <v>4580</v>
      </c>
      <c r="E60" s="1">
        <v>12780</v>
      </c>
      <c r="F60" s="1">
        <v>12200</v>
      </c>
      <c r="G60" s="1" t="s">
        <v>17</v>
      </c>
    </row>
    <row r="61" spans="1:7" x14ac:dyDescent="0.2">
      <c r="B61" s="1" t="s">
        <v>10</v>
      </c>
      <c r="C61" s="1" t="s">
        <v>9</v>
      </c>
      <c r="D61" s="1" t="s">
        <v>9</v>
      </c>
      <c r="E61" s="1">
        <v>40</v>
      </c>
      <c r="F61" s="1">
        <v>120</v>
      </c>
      <c r="G61" s="1" t="s">
        <v>17</v>
      </c>
    </row>
    <row r="62" spans="1:7" x14ac:dyDescent="0.2">
      <c r="B62" s="1" t="s">
        <v>11</v>
      </c>
      <c r="C62" s="1">
        <v>2400</v>
      </c>
      <c r="D62" s="1">
        <v>1480</v>
      </c>
      <c r="E62" s="1">
        <v>3500</v>
      </c>
      <c r="F62" s="1">
        <v>4420</v>
      </c>
      <c r="G62" s="1" t="s">
        <v>17</v>
      </c>
    </row>
    <row r="63" spans="1:7" x14ac:dyDescent="0.2">
      <c r="B63" s="1" t="s">
        <v>12</v>
      </c>
      <c r="C63" s="1">
        <v>740</v>
      </c>
      <c r="D63" s="1" t="s">
        <v>9</v>
      </c>
      <c r="E63" s="1">
        <v>580</v>
      </c>
      <c r="F63" s="1">
        <v>2420</v>
      </c>
      <c r="G63" s="1" t="s">
        <v>17</v>
      </c>
    </row>
    <row r="64" spans="1:7" x14ac:dyDescent="0.2">
      <c r="B64" s="1" t="s">
        <v>13</v>
      </c>
      <c r="C64" s="1">
        <v>460</v>
      </c>
      <c r="D64" s="1">
        <v>2100</v>
      </c>
      <c r="E64" s="1">
        <v>1340</v>
      </c>
      <c r="F64" s="1" t="s">
        <v>9</v>
      </c>
      <c r="G64" s="1" t="s">
        <v>17</v>
      </c>
    </row>
    <row r="65" spans="2:7" x14ac:dyDescent="0.2">
      <c r="B65" s="1" t="s">
        <v>18</v>
      </c>
      <c r="C65" s="1">
        <v>360</v>
      </c>
      <c r="D65" s="1" t="s">
        <v>9</v>
      </c>
      <c r="E65" s="1" t="s">
        <v>9</v>
      </c>
      <c r="F65" s="1" t="s">
        <v>9</v>
      </c>
      <c r="G65" s="1" t="s">
        <v>17</v>
      </c>
    </row>
    <row r="66" spans="2:7" x14ac:dyDescent="0.2">
      <c r="B66" s="1" t="s">
        <v>14</v>
      </c>
      <c r="C66" s="1">
        <v>420</v>
      </c>
      <c r="D66" s="1">
        <v>60</v>
      </c>
      <c r="E66" s="1">
        <v>2500</v>
      </c>
      <c r="F66" s="1">
        <v>3220</v>
      </c>
      <c r="G66" s="1" t="s">
        <v>17</v>
      </c>
    </row>
    <row r="82" spans="1:1" x14ac:dyDescent="0.2">
      <c r="A82" s="3"/>
    </row>
  </sheetData>
  <mergeCells count="8">
    <mergeCell ref="A1:K2"/>
    <mergeCell ref="A4:A6"/>
    <mergeCell ref="B4:K4"/>
    <mergeCell ref="B5:C5"/>
    <mergeCell ref="D5:E5"/>
    <mergeCell ref="F5:G5"/>
    <mergeCell ref="H5:I5"/>
    <mergeCell ref="J5:K5"/>
  </mergeCells>
  <printOptions horizontalCentered="1"/>
  <pageMargins left="0.5" right="0.5" top="1" bottom="0.5" header="0" footer="0"/>
  <pageSetup paperSize="119" scale="62" orientation="portrait" r:id="rId1"/>
  <headerFooter alignWithMargins="0"/>
  <ignoredErrors>
    <ignoredError sqref="C1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40</vt:lpstr>
      <vt:lpstr>'Cuadro 40'!Área_de_impresión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2025-09-10T21:30:43Z</dcterms:modified>
</cp:coreProperties>
</file>