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0" yWindow="0" windowWidth="28800" windowHeight="13125"/>
  </bookViews>
  <sheets>
    <sheet name="51" sheetId="3" r:id="rId1"/>
  </sheets>
  <definedNames>
    <definedName name="_xlnm.Print_Titles" localSheetId="0">'51'!$2:$10</definedName>
  </definedNames>
  <calcPr calcId="152511"/>
</workbook>
</file>

<file path=xl/calcChain.xml><?xml version="1.0" encoding="utf-8"?>
<calcChain xmlns="http://schemas.openxmlformats.org/spreadsheetml/2006/main">
  <c r="E12" i="3" l="1"/>
  <c r="I12" i="3"/>
  <c r="E24" i="3" l="1"/>
  <c r="C18" i="3"/>
  <c r="D17" i="3"/>
  <c r="C12" i="3"/>
  <c r="C50" i="3"/>
  <c r="D49" i="3" l="1"/>
  <c r="C53" i="3" l="1"/>
  <c r="C52" i="3"/>
  <c r="C26" i="3"/>
  <c r="C27" i="3"/>
  <c r="C28" i="3"/>
  <c r="C29" i="3"/>
  <c r="C30" i="3"/>
  <c r="C31" i="3"/>
  <c r="C32" i="3"/>
  <c r="C33" i="3"/>
  <c r="C20" i="3"/>
  <c r="C14" i="3"/>
  <c r="K17" i="3"/>
  <c r="D24" i="3" l="1"/>
  <c r="F24" i="3"/>
  <c r="G24" i="3"/>
  <c r="H24" i="3"/>
  <c r="I24" i="3"/>
  <c r="J24" i="3"/>
  <c r="K24" i="3"/>
  <c r="E17" i="3" l="1"/>
  <c r="F17" i="3"/>
  <c r="G17" i="3"/>
  <c r="H17" i="3"/>
  <c r="I17" i="3"/>
  <c r="J17" i="3"/>
  <c r="D12" i="3" l="1"/>
  <c r="C19" i="3"/>
  <c r="K49" i="3"/>
  <c r="J49" i="3"/>
  <c r="H49" i="3"/>
  <c r="F49" i="3"/>
  <c r="E49" i="3"/>
  <c r="K42" i="3"/>
  <c r="J42" i="3"/>
  <c r="F42" i="3"/>
  <c r="E42" i="3"/>
  <c r="D42" i="3"/>
  <c r="K36" i="3"/>
  <c r="F36" i="3"/>
  <c r="F11" i="3" s="1"/>
  <c r="D36" i="3"/>
  <c r="D11" i="3" s="1"/>
  <c r="C16" i="3"/>
  <c r="C15" i="3"/>
  <c r="C13" i="3"/>
  <c r="K12" i="3"/>
  <c r="F12" i="3"/>
  <c r="C43" i="3"/>
  <c r="J36" i="3"/>
  <c r="I42" i="3"/>
  <c r="J12" i="3"/>
  <c r="I49" i="3"/>
  <c r="H36" i="3"/>
  <c r="I36" i="3"/>
  <c r="I11" i="3" s="1"/>
  <c r="C40" i="3"/>
  <c r="C41" i="3"/>
  <c r="C21" i="3"/>
  <c r="C22" i="3"/>
  <c r="H42" i="3"/>
  <c r="C37" i="3"/>
  <c r="C38" i="3"/>
  <c r="C39" i="3"/>
  <c r="C44" i="3"/>
  <c r="C45" i="3"/>
  <c r="C47" i="3"/>
  <c r="C48" i="3"/>
  <c r="C51" i="3"/>
  <c r="G36" i="3"/>
  <c r="H12" i="3"/>
  <c r="G49" i="3"/>
  <c r="C23" i="3"/>
  <c r="G42" i="3"/>
  <c r="E36" i="3"/>
  <c r="G12" i="3"/>
  <c r="C25" i="3"/>
  <c r="C34" i="3"/>
  <c r="C35" i="3"/>
  <c r="C17" i="3" l="1"/>
  <c r="J11" i="3"/>
  <c r="E11" i="3"/>
  <c r="G11" i="3"/>
  <c r="H11" i="3"/>
  <c r="K11" i="3"/>
  <c r="C49" i="3"/>
  <c r="C24" i="3"/>
  <c r="C42" i="3"/>
  <c r="C36" i="3"/>
  <c r="C11" i="3"/>
</calcChain>
</file>

<file path=xl/connections.xml><?xml version="1.0" encoding="utf-8"?>
<connections xmlns="http://schemas.openxmlformats.org/spreadsheetml/2006/main">
  <connection id="1" sourceFile="C:\Users\YANTILLON\Documents\BASE OTROS PUERTOS ENTRADA SALIDA 2016\OTROS PUERTOS SALIDA 2016.accdb" keepAlive="1" name="OTROS PUERTOS SALIDA 2016" type="5" refreshedVersion="4">
    <dbPr connection="Provider=Microsoft.ACE.OLEDB.12.0;User ID=Admin;Data Source=C:\Users\YANTILLON\Documents\BASE OTROS PUERTOS ENTRADA SALIDA 2016\OTROS PUERTOS SALIDA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2" sourceFile="C:\Users\YANTILLON\Documents\BASE OTROS PUERTOS ENTRADA SALIDA 2016\OTROS PUERTOS SALIDA 2016.accdb" keepAlive="1" name="OTROS PUERTOS SALIDA 20161" type="5" refreshedVersion="4">
    <dbPr connection="Provider=Microsoft.ACE.OLEDB.12.0;Password=&quot;&quot;;User ID=Admin;Data Source=C:\Users\YANTILLON\Documents\BASE OTROS PUERTOS ENTRADA SALIDA 2016\OTROS PUERTOS SALIDA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3" sourceFile="C:\Users\YANTILLON\Documents\BASE OTROS PUERTOS ENTRADA SALIDA 2016\OTROS PUERTOS SALIDA 2016.accdb" keepAlive="1" name="OTROS PUERTOS SALIDA 20162" type="5" refreshedVersion="4">
    <dbPr connection="Provider=Microsoft.ACE.OLEDB.12.0;User ID=Admin;Data Source=C:\Users\YANTILLON\Documents\BASE OTROS PUERTOS ENTRADA SALIDA 2016\OTROS PUERTOS SALIDA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4" sourceFile="C:\Users\yantillon\Documents\OTROS PUERTOS SALIDA 2018 - copia.accdb" keepAlive="1" name="OTROS PUERTOS SALIDA 2018 - copia" type="5" refreshedVersion="4">
    <dbPr connection="Provider=Microsoft.ACE.OLEDB.12.0;User ID=Admin;Data Source=C:\Users\yantillon\Documents\OTROS PUERTOS SALIDA 2018 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5" sourceFile="\\INEC_NAS_01\Sociales\MIGRA\BASE DE DATOS\BASE DE DATOS 2020\OTROS PUERTOS 2020\OTROS PUERTOS SALIDA 2020.mdb" keepAlive="1" name="OTROS PUERTOS SALIDA 2020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AIS DE PROCEDENCIA" commandType="3"/>
  </connection>
  <connection id="6" sourceFile="\\INEC_NAS_01\Sociales\MIGRA\BASE DE DATOS\BASE DE DATOS 2020\OTROS PUERTOS 2020\OTROS PUERTOS SALIDA 2020.mdb" keepAlive="1" name="OTROS PUERTOS SALIDA 20201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AIS DE PROCEDENCIA" commandType="3"/>
  </connection>
  <connection id="7" sourceFile="\\INEC_NAS_01\Sociales\MIGRA\BASE DE DATOS\BASE DE DATOS 2020\OTROS PUERTOS 2020\OTROS PUERTOS SALIDA 2020.mdb" keepAlive="1" name="OTROS PUERTOS SALIDA 20202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AIS DE PROCEDENCIA" commandType="3"/>
  </connection>
  <connection id="8" sourceFile="\\INEC_NAS_01\Sociales\MIGRA\BASE DE DATOS\BASE DE DATOS 2020\OTROS PUERTOS 2020\OTROS PUERTOS SALIDA 2020.mdb" keepAlive="1" name="OTROS PUERTOS SALIDA 20203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9" sourceFile="\\INEC_NAS_01\Sociales\MIGRA\BASE DE DATOS\BASE DE DATOS 2020\OTROS PUERTOS 2020\OTROS PUERTOS SALIDA 2020.mdb" keepAlive="1" name="OTROS PUERTOS SALIDA 20204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0" sourceFile="\\INEC_NAS_01\Sociales\MIGRA\BASE DE DATOS\BASE DE DATOS 2020\OTROS PUERTOS 2020\OTROS PUERTOS SALIDA 2020.mdb" keepAlive="1" name="OTROS PUERTOS SALIDA 20205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1" sourceFile="\\INEC_NAS_01\Sociales\MIGRA\BASE DE DATOS\BASE DE DATOS 2020\OTROS PUERTOS 2020\OTROS PUERTOS SALIDA 2020.mdb" keepAlive="1" name="OTROS PUERTOS SALIDA 20206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2" sourceFile="\\INEC_NAS_01\Sociales\MIGRA\BASE DE DATOS\BASE DE DATOS 2020\OTROS PUERTOS 2020\OTROS PUERTOS SALIDA 2020.mdb" keepAlive="1" name="OTROS PUERTOS SALIDA 20207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3" sourceFile="\\INEC_NAS_01\Sociales\MIGRA\BASE DE DATOS\BASE DE DATOS 2020\OTROS PUERTOS 2020\OTROS PUERTOS SALIDA 2020.mdb" keepAlive="1" name="OTROS PUERTOS SALIDA 20208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4" sourceFile="Y:\MIGRA\BASE DE DATOS\BASE DE DATOS 2019\OTROS PUERTOS\OTROS PUERTOS\ACCESS\OTROS PUERTOS SALIDA AÑO 2019.mdb" keepAlive="1" name="OTROS PUERTOS SALIDA AÑO 2019" type="5" refreshedVersion="4">
    <dbPr connection="Provider=Microsoft.ACE.OLEDB.12.0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de destino motivo" commandType="3"/>
  </connection>
  <connection id="15" sourceFile="Y:\MIGRA\BASE DE DATOS\BASE DE DATOS 2019\OTROS PUERTOS\OTROS PUERTOS\ACCESS\OTROS PUERTOS SALIDA AÑO 2019.mdb" keepAlive="1" name="OTROS PUERTOS SALIDA AÑO 20191" type="5" refreshedVersion="4">
    <dbPr connection="Provider=Microsoft.ACE.OLEDB.12.0;Password=&quot;&quot;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de destino" commandType="3"/>
  </connection>
  <connection id="16" sourceFile="Y:\MIGRA\BASE DE DATOS\BASE DE DATOS 2019\OTROS PUERTOS\OTROS PUERTOS\ACCESS\OTROS PUERTOS SALIDA AÑO 2019.mdb" keepAlive="1" name="OTROS PUERTOS SALIDA AÑO 20192" type="5" refreshedVersion="4">
    <dbPr connection="Provider=Microsoft.ACE.OLEDB.12.0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de destino motivo" commandType="3"/>
  </connection>
  <connection id="17" sourceFile="Y:\MIGRA\BASE DE DATOS\BASE DE DATOS 2017\OTROS PUERTOS 2017\ENTRADA\Guabito\ACCESS\SALIDA OTROS PUERTOS 2017.mdb" keepAlive="1" name="SALIDA OTROS PUERTOS 2017" type="5" refreshedVersion="4">
    <dbPr connection="Provider=Microsoft.ACE.OLEDB.12.0;User ID=Admin;Data Source=Y:\MIGRA\BASE DE DATOS\BASE DE DATOS 2017\OTROS PUERTOS 2017\ENTRADA\Guabito\ACCESS\SALIDA OTROS PUERTOS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18" sourceFile="Y:\MIGRA\BASE DE DATOS\BASE DE DATOS 2017\OTROS PUERTOS 2017\ENTRADA\Guabito\ACCESS\SALIDA OTROS PUERTOS 2017.mdb" keepAlive="1" name="SALIDA OTROS PUERTOS 20171" type="5" refreshedVersion="4">
    <dbPr connection="Provider=Microsoft.ACE.OLEDB.12.0;Password=&quot;&quot;;User ID=Admin;Data Source=Y:\MIGRA\BASE DE DATOS\BASE DE DATOS 2017\OTROS PUERTOS 2017\ENTRADA\Guabito\ACCESS\SALIDA OTROS PUERTOS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9" sourceFile="Y:\MIGRA\BASE DE DATOS\BASE DE DATOS 2017\OTROS PUERTOS 2017\ENTRADA\Guabito\ACCESS\SALIDA OTROS PUERTOS 2017.mdb" keepAlive="1" name="SALIDA OTROS PUERTOS 20172" type="5" refreshedVersion="4">
    <dbPr connection="Provider=Microsoft.ACE.OLEDB.12.0;User ID=Admin;Data Source=Y:\MIGRA\BASE DE DATOS\BASE DE DATOS 2017\OTROS PUERTOS 2017\ENTRADA\Guabito\ACCESS\SALIDA OTROS PUERTOS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20" sourceFile="Z:\MIGRA\VERSIÓN BASES\SALIDA 2015\SALIDA_2015_2 OTROSS.xlsx" keepAlive="1" name="SALIDA_2015_2 OTROSS" type="5" refreshedVersion="0" new="1" background="1">
    <dbPr connection="Provider=Microsoft.ACE.OLEDB.12.0;Password=&quot;&quot;;User ID=Admin;Data Source=Z:\MIGRA\VERSIÓN BASES\SALIDA 2015\SALIDA_2015_2 OTROS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TROS$" commandType="3"/>
  </connection>
  <connection id="21" sourceFile="Z:\MIGRA\VERSIÓN BASES\SALIDA 2015\SALIDA_2015_2 OTROSS.xlsx" keepAlive="1" name="SALIDA_2015_2 OTROSS1" type="5" refreshedVersion="0" new="1" background="1">
    <dbPr connection="Provider=Microsoft.ACE.OLEDB.12.0;Password=&quot;&quot;;User ID=Admin;Data Source=Z:\MIGRA\VERSIÓN BASES\SALIDA 2015\SALIDA_2015_2 OTROS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TROS$" commandType="3"/>
  </connection>
  <connection id="22" sourceFile="\\inec_nas_01\Sociales\MIGRA\BASE DE DATOS\BASE DE DATOS 2021\OTROS PUERTOS 2021\SALIDA\ACCESS\SALIDAS OTROS PUERTOS 2021.accdb" keepAlive="1" name="SALIDAS OTROS PUERTOS 2021" type="5" refreshedVersion="4">
    <dbPr connection="Provider=Microsoft.ACE.OLEDB.12.0;Password=&quot;&quot;;User ID=Admin;Data Source=\\inec_nas_01\Sociales\MIGRA\BASE DE DATOS\BASE DE DATOS 2021\OTROS PUERTOS 2021\SALIDA\ACCESS\SALIDAS OTROS PUERTOS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RECEDNCIA" commandType="3"/>
  </connection>
  <connection id="23" sourceFile="\\inec_nas_01\Sociales\MIGRA\BASE DE DATOS\BASE DE DATOS 2021\OTROS PUERTOS 2021\SALIDA\ACCESS\SALIDAS OTROS PUERTOS 2021.accdb" keepAlive="1" name="SALIDAS OTROS PUERTOS 20211" type="5" refreshedVersion="4">
    <dbPr connection="Provider=Microsoft.ACE.OLEDB.12.0;Password=&quot;&quot;;User ID=Admin;Data Source=\\inec_nas_01\Sociales\MIGRA\BASE DE DATOS\BASE DE DATOS 2021\OTROS PUERTOS 2021\SALIDA\ACCESS\SALIDAS OTROS PUERTOS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RECEDNCIA" commandType="3"/>
  </connection>
  <connection id="24" sourceFile="\\inec_nas_01\Sociales\MIGRA\BASE DE DATOS\BASE DE DATOS 2021\OTROS PUERTOS 2021\SALIDA\ACCESS\SALIDAS OTROS PUERTOS 2021.accdb" keepAlive="1" name="SALIDAS OTROS PUERTOS 20212" type="5" refreshedVersion="4">
    <dbPr connection="Provider=Microsoft.ACE.OLEDB.12.0;User ID=Admin;Data Source=\\inec_nas_01\Sociales\MIGRA\BASE DE DATOS\BASE DE DATOS 2021\OTROS PUERTOS 2021\SALIDA\ACCESS\SALI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RESIDENTES" commandType="3"/>
  </connection>
  <connection id="25" sourceFile="\\inec_nas_01\Sociales\MIGRA\BASE DE DATOS\BASE DE DATOS 2022\OTROS PUERTOS 2022\ACCESS\SALIDAS OTROS PUERTOS 2022.accdb" keepAlive="1" name="SALIDAS OTROS PUERTOS 2022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26" sourceFile="\\inec_nas_01\Sociales\MIGRA\BASE DE DATOS\BASE DE DATOS 2022\OTROS PUERTOS 2022\ACCESS\SALIDAS OTROS PUERTOS 2022.accdb" keepAlive="1" name="SALIDAS OTROS PUERTOS 20221" type="5" refreshedVersion="4">
    <dbPr connection="Provider=Microsoft.ACE.OLEDB.12.0;Password=&quot;&quot;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27" sourceFile="\\inec_nas_01\Sociales\MIGRA\BASE DE DATOS\BASE DE DATOS 2022\OTROS PUERTOS 2022\ACCESS\SALIDAS OTROS PUERTOS 2022.accdb" keepAlive="1" name="SALIDAS OTROS PUERTOS 20222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28" sourceFile="\\inec_nas_01\Sociales\MIGRA\BASE DE DATOS\BASE DE DATOS 2022\OTROS PUERTOS 2022\ACCESS\SALIDAS OTROS PUERTOS 2022.accdb" keepAlive="1" name="SALIDAS OTROS PUERTOS 20223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29" sourceFile="\\inec_nas_01\Sociales\MIGRA\BASE DE DATOS\BASE DE DATOS 2022\OTROS PUERTOS 2022\ACCESS\SALIDAS OTROS PUERTOS 2022.accdb" keepAlive="1" name="SALIDAS OTROS PUERTOS 20224" type="5" refreshedVersion="5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STINO" commandType="3"/>
  </connection>
  <connection id="30" sourceFile="\\inec_nas_01\Sociales\MIGRA\BASE DE DATOS\BASE DE DATOS 2023\OTROS PUERTOS 2023\ACCESS\SALIDA\SALIDAS OTROS PUERTOS 2023.accdb" keepAlive="1" name="SALIDAS OTROS PUERTOS 2023" type="5" refreshedVersion="5">
    <dbPr connection="Provider=Microsoft.ACE.OLEDB.12.0;User ID=Admin;Data Source=\\inec_nas_01\Sociales\MIGRA\BASE DE DATOS\BASE DE DATOS 2023\OTROS PUERTOS 2023\ACCESS\SALIDA\SALI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ROCEDENCIA" commandType="3"/>
  </connection>
</connections>
</file>

<file path=xl/sharedStrings.xml><?xml version="1.0" encoding="utf-8"?>
<sst xmlns="http://schemas.openxmlformats.org/spreadsheetml/2006/main" count="62" uniqueCount="61">
  <si>
    <t>Motivo de viaje</t>
  </si>
  <si>
    <t>País de destino</t>
  </si>
  <si>
    <t>Total</t>
  </si>
  <si>
    <t>Recreo</t>
  </si>
  <si>
    <t>Negocios</t>
  </si>
  <si>
    <t>Residentes en Panamá</t>
  </si>
  <si>
    <t>Cuadro 231-55.  RESIDENTES EN PANAMÁ QUE SALIERON DE LA REPÚBLICA  POR OTROS</t>
  </si>
  <si>
    <t>Otros                (1)</t>
  </si>
  <si>
    <t>América del Norte</t>
  </si>
  <si>
    <t>América Central</t>
  </si>
  <si>
    <t>Antillas</t>
  </si>
  <si>
    <t>América del Sur</t>
  </si>
  <si>
    <t>Europa</t>
  </si>
  <si>
    <t>Asia</t>
  </si>
  <si>
    <t>Fuente: Servicio Nacional de Migración.</t>
  </si>
  <si>
    <t>- Cantidad nula o cero.</t>
  </si>
  <si>
    <t>Cuadro 51.  RESIDENTES EN PANAMÁ QUE SALIERON DE LA REPÚBLICA  POR OTROS</t>
  </si>
  <si>
    <t>(1) Incluye los no especificados.</t>
  </si>
  <si>
    <t>Excursio-  nistas</t>
  </si>
  <si>
    <t>PUERTOS, POR MOTIVO DE VIAJE, SEGÚN PAÍS DE DESTINO: AÑO 2023</t>
  </si>
  <si>
    <t>Asunto de Familia</t>
  </si>
  <si>
    <t>Asunto de Trabajo</t>
  </si>
  <si>
    <t>Bermudas</t>
  </si>
  <si>
    <t>Canadá</t>
  </si>
  <si>
    <t>México</t>
  </si>
  <si>
    <t>Belice</t>
  </si>
  <si>
    <t>Costa Rica</t>
  </si>
  <si>
    <t>El Salvador</t>
  </si>
  <si>
    <t>Guatemala</t>
  </si>
  <si>
    <t>Honduras</t>
  </si>
  <si>
    <t>Nicaragua</t>
  </si>
  <si>
    <t>Aruba</t>
  </si>
  <si>
    <t>Bahamas</t>
  </si>
  <si>
    <t>Cuba</t>
  </si>
  <si>
    <t>Curazao</t>
  </si>
  <si>
    <t>Islas Caimán</t>
  </si>
  <si>
    <t>Jamaica</t>
  </si>
  <si>
    <t>Puerto Rico</t>
  </si>
  <si>
    <t>República Dominicana</t>
  </si>
  <si>
    <t>Argentina</t>
  </si>
  <si>
    <t>Colombia</t>
  </si>
  <si>
    <t>Ecuador</t>
  </si>
  <si>
    <t>Perú</t>
  </si>
  <si>
    <t>Venezuela</t>
  </si>
  <si>
    <t>Bélgica</t>
  </si>
  <si>
    <t>España</t>
  </si>
  <si>
    <t>Portugal</t>
  </si>
  <si>
    <t>Reino Unido</t>
  </si>
  <si>
    <t>Suiza</t>
  </si>
  <si>
    <t>China</t>
  </si>
  <si>
    <t xml:space="preserve">Filipinas </t>
  </si>
  <si>
    <t>Tailandia</t>
  </si>
  <si>
    <t>Estados Unidos de América</t>
  </si>
  <si>
    <t>Antigua y Barbuda</t>
  </si>
  <si>
    <t>Islas Vírgenes (Reino Unido)</t>
  </si>
  <si>
    <t>Turcos y Caicos</t>
  </si>
  <si>
    <t>Misión Diplo-matica</t>
  </si>
  <si>
    <t>Conven-ciones</t>
  </si>
  <si>
    <t>TOTAL</t>
  </si>
  <si>
    <t>Europa: (Continuación):</t>
  </si>
  <si>
    <t>Oceanía (Papúa Nueva Guinea)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</si>
</sst>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2" fillId="0" borderId="0" xfId="0" applyFont="1" applyBorder="1"/>
    <xf numFmtId="0" fontId="1" fillId="0" borderId="0" xfId="0" applyFont="1"/>
    <xf numFmtId="3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3" fontId="2" fillId="0" borderId="0" xfId="0" applyNumberFormat="1" applyFont="1" applyBorder="1"/>
    <xf numFmtId="3" fontId="3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0" fontId="3" fillId="0" borderId="9" xfId="0" applyFont="1" applyBorder="1"/>
    <xf numFmtId="164" fontId="1" fillId="0" borderId="7" xfId="0" applyNumberFormat="1" applyFont="1" applyFill="1" applyBorder="1" applyAlignment="1"/>
    <xf numFmtId="164" fontId="2" fillId="0" borderId="6" xfId="0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3" fontId="1" fillId="0" borderId="0" xfId="0" applyNumberFormat="1" applyFont="1" applyBorder="1"/>
    <xf numFmtId="164" fontId="1" fillId="0" borderId="0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right"/>
    </xf>
    <xf numFmtId="49" fontId="1" fillId="0" borderId="0" xfId="0" applyNumberFormat="1" applyFont="1" applyBorder="1"/>
    <xf numFmtId="49" fontId="1" fillId="0" borderId="0" xfId="0" applyNumberFormat="1" applyFont="1"/>
    <xf numFmtId="0" fontId="2" fillId="0" borderId="0" xfId="0" applyFont="1" applyAlignment="1">
      <alignment horizontal="left"/>
    </xf>
    <xf numFmtId="3" fontId="1" fillId="0" borderId="0" xfId="0" applyNumberFormat="1" applyFont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164" fontId="1" fillId="0" borderId="6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topLeftCell="A2" zoomScaleNormal="100" zoomScaleSheetLayoutView="140" workbookViewId="0">
      <selection activeCell="A2" sqref="A2:K2"/>
    </sheetView>
  </sheetViews>
  <sheetFormatPr baseColWidth="10" defaultColWidth="11.42578125" defaultRowHeight="12.75" x14ac:dyDescent="0.2"/>
  <cols>
    <col min="1" max="1" width="2.28515625" style="4" customWidth="1"/>
    <col min="2" max="2" width="27.42578125" style="4" customWidth="1"/>
    <col min="3" max="3" width="9.42578125" style="13" customWidth="1"/>
    <col min="4" max="11" width="9.140625" style="14" customWidth="1"/>
    <col min="12" max="13" width="19.85546875" style="1" customWidth="1"/>
    <col min="14" max="15" width="11.42578125" style="1"/>
    <col min="16" max="16384" width="11.42578125" style="4"/>
  </cols>
  <sheetData>
    <row r="1" spans="1:16" ht="16.5" hidden="1" customHeight="1" x14ac:dyDescent="0.2">
      <c r="A1" s="57" t="s">
        <v>6</v>
      </c>
      <c r="B1" s="58"/>
      <c r="C1" s="58"/>
      <c r="D1" s="58"/>
      <c r="E1" s="58"/>
      <c r="F1" s="58"/>
      <c r="G1" s="58"/>
      <c r="H1" s="58"/>
      <c r="I1" s="59"/>
      <c r="J1" s="59"/>
      <c r="K1" s="59"/>
    </row>
    <row r="2" spans="1:16" ht="15.95" customHeight="1" x14ac:dyDescent="0.2">
      <c r="A2" s="69" t="s">
        <v>16</v>
      </c>
      <c r="B2" s="70"/>
      <c r="C2" s="70"/>
      <c r="D2" s="70"/>
      <c r="E2" s="70"/>
      <c r="F2" s="70"/>
      <c r="G2" s="70"/>
      <c r="H2" s="71"/>
      <c r="I2" s="71"/>
      <c r="J2" s="71"/>
      <c r="K2" s="71"/>
    </row>
    <row r="3" spans="1:16" ht="15.95" customHeight="1" x14ac:dyDescent="0.2">
      <c r="A3" s="72" t="s">
        <v>19</v>
      </c>
      <c r="B3" s="72"/>
      <c r="C3" s="72"/>
      <c r="D3" s="72"/>
      <c r="E3" s="72"/>
      <c r="F3" s="72"/>
      <c r="G3" s="72"/>
      <c r="H3" s="71"/>
      <c r="I3" s="71"/>
      <c r="J3" s="71"/>
      <c r="K3" s="71"/>
    </row>
    <row r="4" spans="1:16" ht="12.95" customHeight="1" x14ac:dyDescent="0.2">
      <c r="A4" s="1"/>
      <c r="B4" s="1"/>
      <c r="C4" s="7"/>
      <c r="D4" s="7"/>
      <c r="E4" s="7"/>
      <c r="F4" s="7"/>
      <c r="G4" s="7"/>
      <c r="H4" s="7"/>
      <c r="I4" s="7"/>
      <c r="J4" s="7"/>
      <c r="K4" s="7"/>
    </row>
    <row r="5" spans="1:16" ht="21.95" customHeight="1" x14ac:dyDescent="0.2">
      <c r="A5" s="60" t="s">
        <v>1</v>
      </c>
      <c r="B5" s="61"/>
      <c r="C5" s="73" t="s">
        <v>5</v>
      </c>
      <c r="D5" s="74"/>
      <c r="E5" s="74"/>
      <c r="F5" s="74"/>
      <c r="G5" s="74"/>
      <c r="H5" s="74"/>
      <c r="I5" s="74"/>
      <c r="J5" s="74"/>
      <c r="K5" s="74"/>
    </row>
    <row r="6" spans="1:16" ht="21.95" customHeight="1" x14ac:dyDescent="0.2">
      <c r="A6" s="62"/>
      <c r="B6" s="63"/>
      <c r="C6" s="77" t="s">
        <v>0</v>
      </c>
      <c r="D6" s="64"/>
      <c r="E6" s="64"/>
      <c r="F6" s="64"/>
      <c r="G6" s="64"/>
      <c r="H6" s="64"/>
      <c r="I6" s="64"/>
      <c r="J6" s="64"/>
      <c r="K6" s="64"/>
    </row>
    <row r="7" spans="1:16" ht="21.95" customHeight="1" x14ac:dyDescent="0.2">
      <c r="A7" s="62"/>
      <c r="B7" s="63"/>
      <c r="C7" s="66" t="s">
        <v>2</v>
      </c>
      <c r="D7" s="66" t="s">
        <v>3</v>
      </c>
      <c r="E7" s="66" t="s">
        <v>4</v>
      </c>
      <c r="F7" s="66" t="s">
        <v>57</v>
      </c>
      <c r="G7" s="66" t="s">
        <v>20</v>
      </c>
      <c r="H7" s="66" t="s">
        <v>56</v>
      </c>
      <c r="I7" s="66" t="s">
        <v>21</v>
      </c>
      <c r="J7" s="66" t="s">
        <v>18</v>
      </c>
      <c r="K7" s="78" t="s">
        <v>7</v>
      </c>
    </row>
    <row r="8" spans="1:16" ht="21.95" customHeight="1" x14ac:dyDescent="0.2">
      <c r="A8" s="62"/>
      <c r="B8" s="63"/>
      <c r="C8" s="67"/>
      <c r="D8" s="67" t="s">
        <v>3</v>
      </c>
      <c r="E8" s="67"/>
      <c r="F8" s="67"/>
      <c r="G8" s="67"/>
      <c r="H8" s="67"/>
      <c r="I8" s="67"/>
      <c r="J8" s="67"/>
      <c r="K8" s="79"/>
    </row>
    <row r="9" spans="1:16" ht="21.95" customHeight="1" x14ac:dyDescent="0.2">
      <c r="A9" s="64"/>
      <c r="B9" s="65"/>
      <c r="C9" s="68"/>
      <c r="D9" s="68"/>
      <c r="E9" s="68"/>
      <c r="F9" s="68"/>
      <c r="G9" s="68"/>
      <c r="H9" s="68"/>
      <c r="I9" s="68"/>
      <c r="J9" s="68"/>
      <c r="K9" s="77"/>
      <c r="P9" s="1"/>
    </row>
    <row r="10" spans="1:16" ht="12.95" customHeight="1" x14ac:dyDescent="0.2">
      <c r="A10" s="1"/>
      <c r="B10" s="1"/>
      <c r="C10" s="21"/>
      <c r="D10" s="19"/>
      <c r="E10" s="20"/>
      <c r="F10" s="19"/>
      <c r="G10" s="20"/>
      <c r="H10" s="20"/>
      <c r="I10" s="20"/>
      <c r="J10" s="36"/>
      <c r="K10" s="19"/>
      <c r="L10" s="42"/>
      <c r="M10" s="42"/>
      <c r="P10" s="28"/>
    </row>
    <row r="11" spans="1:16" ht="26.1" customHeight="1" x14ac:dyDescent="0.2">
      <c r="A11" s="72" t="s">
        <v>58</v>
      </c>
      <c r="B11" s="72"/>
      <c r="C11" s="23">
        <f>SUM(C12+C17+C24+C36+C42+C49+C53)</f>
        <v>49599</v>
      </c>
      <c r="D11" s="23">
        <f t="shared" ref="D11:K11" si="0">SUM(D12+D17+D24+D36+D42+D49+D53)</f>
        <v>255</v>
      </c>
      <c r="E11" s="23">
        <f t="shared" si="0"/>
        <v>10</v>
      </c>
      <c r="F11" s="23">
        <f t="shared" si="0"/>
        <v>1</v>
      </c>
      <c r="G11" s="23">
        <f t="shared" si="0"/>
        <v>2</v>
      </c>
      <c r="H11" s="23">
        <f t="shared" si="0"/>
        <v>44</v>
      </c>
      <c r="I11" s="23">
        <f t="shared" si="0"/>
        <v>34</v>
      </c>
      <c r="J11" s="23">
        <f t="shared" si="0"/>
        <v>125</v>
      </c>
      <c r="K11" s="23">
        <f t="shared" si="0"/>
        <v>49128</v>
      </c>
      <c r="L11" s="16"/>
      <c r="M11" s="42"/>
      <c r="P11" s="28"/>
    </row>
    <row r="12" spans="1:16" s="15" customFormat="1" ht="26.1" customHeight="1" x14ac:dyDescent="0.2">
      <c r="A12" s="1" t="s">
        <v>8</v>
      </c>
      <c r="B12" s="3"/>
      <c r="C12" s="5">
        <f>SUM(C13:C16)</f>
        <v>860</v>
      </c>
      <c r="D12" s="24">
        <f>SUM(D13:D16)</f>
        <v>0</v>
      </c>
      <c r="E12" s="24">
        <f>SUM(E13:E16)</f>
        <v>0</v>
      </c>
      <c r="F12" s="24">
        <f>SUM(F13:F16)</f>
        <v>0</v>
      </c>
      <c r="G12" s="24">
        <f t="shared" ref="G12:H12" si="1">SUM(G13:G16)</f>
        <v>0</v>
      </c>
      <c r="H12" s="24">
        <f t="shared" si="1"/>
        <v>0</v>
      </c>
      <c r="I12" s="24">
        <f>SUM(I13:I16)</f>
        <v>0</v>
      </c>
      <c r="J12" s="24">
        <f>SUM(J13:J16)</f>
        <v>0</v>
      </c>
      <c r="K12" s="31">
        <f>SUM(K13:K16)</f>
        <v>860</v>
      </c>
      <c r="L12" s="16"/>
      <c r="M12" s="52"/>
      <c r="N12" s="3"/>
      <c r="O12" s="3"/>
      <c r="P12" s="28"/>
    </row>
    <row r="13" spans="1:16" ht="17.100000000000001" customHeight="1" x14ac:dyDescent="0.2">
      <c r="A13" s="1"/>
      <c r="B13" s="1" t="s">
        <v>22</v>
      </c>
      <c r="C13" s="5">
        <f>SUM(D13:K13)</f>
        <v>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8">
        <v>1</v>
      </c>
      <c r="M13" s="53"/>
      <c r="P13" s="32"/>
    </row>
    <row r="14" spans="1:16" ht="17.100000000000001" customHeight="1" x14ac:dyDescent="0.2">
      <c r="A14" s="1"/>
      <c r="B14" s="1" t="s">
        <v>23</v>
      </c>
      <c r="C14" s="5">
        <f>SUM(D14:K14)</f>
        <v>112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8">
        <v>112</v>
      </c>
      <c r="M14" s="53"/>
      <c r="P14" s="32"/>
    </row>
    <row r="15" spans="1:16" ht="17.100000000000001" customHeight="1" x14ac:dyDescent="0.2">
      <c r="A15" s="1"/>
      <c r="B15" s="1" t="s">
        <v>52</v>
      </c>
      <c r="C15" s="5">
        <f>SUM(D15:K15)</f>
        <v>726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8">
        <v>726</v>
      </c>
      <c r="M15" s="53"/>
    </row>
    <row r="16" spans="1:16" ht="17.100000000000001" customHeight="1" x14ac:dyDescent="0.2">
      <c r="A16" s="1"/>
      <c r="B16" s="1" t="s">
        <v>24</v>
      </c>
      <c r="C16" s="5">
        <f>SUM(D16:K16)</f>
        <v>21</v>
      </c>
      <c r="D16" s="25">
        <v>0</v>
      </c>
      <c r="E16" s="26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8">
        <v>21</v>
      </c>
      <c r="M16" s="53"/>
      <c r="N16" s="28"/>
    </row>
    <row r="17" spans="1:15" s="15" customFormat="1" ht="26.1" customHeight="1" x14ac:dyDescent="0.2">
      <c r="A17" s="1" t="s">
        <v>9</v>
      </c>
      <c r="B17" s="3"/>
      <c r="C17" s="6">
        <f>SUM(C18:C23)</f>
        <v>12153</v>
      </c>
      <c r="D17" s="22">
        <f>SUM(D18:D23)</f>
        <v>188</v>
      </c>
      <c r="E17" s="22">
        <f t="shared" ref="E17:K17" si="2">SUM(E18:E23)</f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18</v>
      </c>
      <c r="J17" s="22">
        <f t="shared" si="2"/>
        <v>4</v>
      </c>
      <c r="K17" s="23">
        <f t="shared" si="2"/>
        <v>11943</v>
      </c>
      <c r="L17" s="43"/>
      <c r="M17" s="8"/>
      <c r="N17" s="1"/>
      <c r="O17" s="28"/>
    </row>
    <row r="18" spans="1:15" ht="17.100000000000001" customHeight="1" x14ac:dyDescent="0.2">
      <c r="A18" s="1"/>
      <c r="B18" s="1" t="s">
        <v>25</v>
      </c>
      <c r="C18" s="5">
        <f>SUM(D18:K18)</f>
        <v>3</v>
      </c>
      <c r="D18" s="44">
        <v>0</v>
      </c>
      <c r="E18" s="45">
        <v>0</v>
      </c>
      <c r="F18" s="46">
        <v>0</v>
      </c>
      <c r="G18" s="25">
        <v>0</v>
      </c>
      <c r="H18" s="25">
        <v>0</v>
      </c>
      <c r="I18" s="25">
        <v>0</v>
      </c>
      <c r="J18" s="25">
        <v>0</v>
      </c>
      <c r="K18" s="28">
        <v>3</v>
      </c>
      <c r="L18" s="42"/>
      <c r="M18" s="8"/>
      <c r="O18" s="28"/>
    </row>
    <row r="19" spans="1:15" ht="17.100000000000001" customHeight="1" x14ac:dyDescent="0.2">
      <c r="A19" s="1"/>
      <c r="B19" s="1" t="s">
        <v>26</v>
      </c>
      <c r="C19" s="5">
        <f t="shared" ref="C19:C23" si="3">SUM(D19:K19)</f>
        <v>12083</v>
      </c>
      <c r="D19" s="25">
        <v>185</v>
      </c>
      <c r="E19" s="46">
        <v>0</v>
      </c>
      <c r="F19" s="25">
        <v>0</v>
      </c>
      <c r="G19" s="25">
        <v>0</v>
      </c>
      <c r="H19" s="25">
        <v>0</v>
      </c>
      <c r="I19" s="25">
        <v>18</v>
      </c>
      <c r="J19" s="25">
        <v>4</v>
      </c>
      <c r="K19" s="28">
        <v>11876</v>
      </c>
      <c r="L19" s="43"/>
      <c r="M19" s="8"/>
      <c r="O19" s="33"/>
    </row>
    <row r="20" spans="1:15" ht="17.100000000000001" customHeight="1" x14ac:dyDescent="0.2">
      <c r="A20" s="1"/>
      <c r="B20" s="1" t="s">
        <v>27</v>
      </c>
      <c r="C20" s="5">
        <f t="shared" si="3"/>
        <v>34</v>
      </c>
      <c r="D20" s="25">
        <v>0</v>
      </c>
      <c r="E20" s="4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8">
        <v>34</v>
      </c>
      <c r="L20" s="43"/>
      <c r="O20" s="33"/>
    </row>
    <row r="21" spans="1:15" ht="17.100000000000001" customHeight="1" x14ac:dyDescent="0.2">
      <c r="A21" s="1"/>
      <c r="B21" s="1" t="s">
        <v>28</v>
      </c>
      <c r="C21" s="5">
        <f t="shared" si="3"/>
        <v>31</v>
      </c>
      <c r="D21" s="25">
        <v>3</v>
      </c>
      <c r="E21" s="46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8">
        <v>28</v>
      </c>
      <c r="L21" s="43"/>
      <c r="O21" s="33"/>
    </row>
    <row r="22" spans="1:15" ht="17.100000000000001" customHeight="1" x14ac:dyDescent="0.2">
      <c r="A22" s="1"/>
      <c r="B22" s="1" t="s">
        <v>29</v>
      </c>
      <c r="C22" s="5">
        <f t="shared" si="3"/>
        <v>1</v>
      </c>
      <c r="D22" s="25">
        <v>0</v>
      </c>
      <c r="E22" s="46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8">
        <v>1</v>
      </c>
      <c r="L22" s="43"/>
    </row>
    <row r="23" spans="1:15" ht="17.100000000000001" customHeight="1" x14ac:dyDescent="0.2">
      <c r="A23" s="1"/>
      <c r="B23" s="35" t="s">
        <v>30</v>
      </c>
      <c r="C23" s="5">
        <f t="shared" si="3"/>
        <v>1</v>
      </c>
      <c r="D23" s="25">
        <v>0</v>
      </c>
      <c r="E23" s="4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8">
        <v>1</v>
      </c>
      <c r="L23" s="43"/>
    </row>
    <row r="24" spans="1:15" s="15" customFormat="1" ht="26.1" customHeight="1" x14ac:dyDescent="0.2">
      <c r="A24" s="1" t="s">
        <v>10</v>
      </c>
      <c r="B24" s="3"/>
      <c r="C24" s="5">
        <f t="shared" ref="C24:K24" si="4">SUM(C25:C35)</f>
        <v>3555</v>
      </c>
      <c r="D24" s="24">
        <f t="shared" si="4"/>
        <v>0</v>
      </c>
      <c r="E24" s="24">
        <f>SUM(E25:E35)</f>
        <v>0</v>
      </c>
      <c r="F24" s="24">
        <f t="shared" si="4"/>
        <v>0</v>
      </c>
      <c r="G24" s="24">
        <f t="shared" si="4"/>
        <v>0</v>
      </c>
      <c r="H24" s="24">
        <f t="shared" si="4"/>
        <v>0</v>
      </c>
      <c r="I24" s="24">
        <f t="shared" si="4"/>
        <v>0</v>
      </c>
      <c r="J24" s="24">
        <f t="shared" si="4"/>
        <v>0</v>
      </c>
      <c r="K24" s="38">
        <f t="shared" si="4"/>
        <v>3555</v>
      </c>
      <c r="L24" s="28"/>
      <c r="M24" s="1"/>
      <c r="N24" s="3"/>
      <c r="O24" s="3"/>
    </row>
    <row r="25" spans="1:15" s="15" customFormat="1" ht="17.100000000000001" customHeight="1" x14ac:dyDescent="0.2">
      <c r="A25" s="1"/>
      <c r="B25" s="1" t="s">
        <v>53</v>
      </c>
      <c r="C25" s="5">
        <f>SUM(D25:K25)</f>
        <v>2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37">
        <v>0</v>
      </c>
      <c r="K25" s="28">
        <v>2</v>
      </c>
      <c r="L25" s="28"/>
      <c r="M25" s="1"/>
      <c r="N25" s="3"/>
      <c r="O25" s="3"/>
    </row>
    <row r="26" spans="1:15" s="15" customFormat="1" ht="17.100000000000001" customHeight="1" x14ac:dyDescent="0.2">
      <c r="A26" s="1"/>
      <c r="B26" s="1" t="s">
        <v>31</v>
      </c>
      <c r="C26" s="5">
        <f t="shared" ref="C26:C33" si="5">SUM(D26:K26)</f>
        <v>8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37">
        <v>0</v>
      </c>
      <c r="K26" s="28">
        <v>8</v>
      </c>
      <c r="L26" s="28"/>
      <c r="M26" s="1"/>
      <c r="N26" s="3"/>
      <c r="O26" s="3"/>
    </row>
    <row r="27" spans="1:15" s="15" customFormat="1" ht="17.100000000000001" customHeight="1" x14ac:dyDescent="0.2">
      <c r="A27" s="1"/>
      <c r="B27" s="1" t="s">
        <v>32</v>
      </c>
      <c r="C27" s="5">
        <f t="shared" si="5"/>
        <v>38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37">
        <v>0</v>
      </c>
      <c r="K27" s="28">
        <v>38</v>
      </c>
      <c r="L27" s="28"/>
      <c r="M27" s="1"/>
      <c r="N27" s="3"/>
      <c r="O27" s="3"/>
    </row>
    <row r="28" spans="1:15" s="15" customFormat="1" ht="17.100000000000001" customHeight="1" x14ac:dyDescent="0.2">
      <c r="A28" s="1"/>
      <c r="B28" s="1" t="s">
        <v>33</v>
      </c>
      <c r="C28" s="5">
        <f t="shared" si="5"/>
        <v>1528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37">
        <v>0</v>
      </c>
      <c r="K28" s="28">
        <v>1528</v>
      </c>
      <c r="L28" s="28"/>
      <c r="M28" s="1"/>
      <c r="N28" s="3"/>
      <c r="O28" s="3"/>
    </row>
    <row r="29" spans="1:15" s="15" customFormat="1" ht="17.100000000000001" customHeight="1" x14ac:dyDescent="0.2">
      <c r="A29" s="1"/>
      <c r="B29" s="1" t="s">
        <v>34</v>
      </c>
      <c r="C29" s="5">
        <f t="shared" si="5"/>
        <v>1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37">
        <v>0</v>
      </c>
      <c r="K29" s="28">
        <v>1</v>
      </c>
      <c r="L29" s="28"/>
      <c r="M29" s="1"/>
      <c r="N29" s="3"/>
      <c r="O29" s="3"/>
    </row>
    <row r="30" spans="1:15" s="15" customFormat="1" ht="17.100000000000001" customHeight="1" x14ac:dyDescent="0.2">
      <c r="A30" s="1"/>
      <c r="B30" s="1" t="s">
        <v>35</v>
      </c>
      <c r="C30" s="5">
        <f t="shared" si="5"/>
        <v>11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37">
        <v>0</v>
      </c>
      <c r="K30" s="28">
        <v>11</v>
      </c>
      <c r="L30" s="28"/>
      <c r="M30" s="1"/>
      <c r="N30" s="3"/>
      <c r="O30" s="3"/>
    </row>
    <row r="31" spans="1:15" s="15" customFormat="1" ht="17.100000000000001" customHeight="1" x14ac:dyDescent="0.2">
      <c r="A31" s="1"/>
      <c r="B31" s="1" t="s">
        <v>54</v>
      </c>
      <c r="C31" s="5">
        <f t="shared" si="5"/>
        <v>1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37">
        <v>0</v>
      </c>
      <c r="K31" s="28">
        <v>1</v>
      </c>
      <c r="L31" s="28"/>
      <c r="M31" s="1"/>
      <c r="N31" s="3"/>
      <c r="O31" s="3"/>
    </row>
    <row r="32" spans="1:15" s="15" customFormat="1" ht="17.100000000000001" customHeight="1" x14ac:dyDescent="0.2">
      <c r="A32" s="1"/>
      <c r="B32" s="1" t="s">
        <v>36</v>
      </c>
      <c r="C32" s="5">
        <f t="shared" si="5"/>
        <v>8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37">
        <v>0</v>
      </c>
      <c r="K32" s="28">
        <v>8</v>
      </c>
      <c r="L32" s="28"/>
      <c r="M32" s="1"/>
      <c r="N32" s="3"/>
      <c r="O32" s="3"/>
    </row>
    <row r="33" spans="1:15" s="15" customFormat="1" ht="17.100000000000001" customHeight="1" x14ac:dyDescent="0.2">
      <c r="A33" s="1"/>
      <c r="B33" s="1" t="s">
        <v>37</v>
      </c>
      <c r="C33" s="5">
        <f t="shared" si="5"/>
        <v>2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37">
        <v>0</v>
      </c>
      <c r="K33" s="28">
        <v>2</v>
      </c>
      <c r="L33" s="28"/>
      <c r="M33" s="1"/>
      <c r="N33" s="3"/>
      <c r="O33" s="3"/>
    </row>
    <row r="34" spans="1:15" s="15" customFormat="1" ht="17.100000000000001" customHeight="1" x14ac:dyDescent="0.2">
      <c r="A34" s="1"/>
      <c r="B34" s="1" t="s">
        <v>38</v>
      </c>
      <c r="C34" s="5">
        <f>SUM(D34:K34)</f>
        <v>1943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37">
        <v>0</v>
      </c>
      <c r="K34" s="28">
        <v>1943</v>
      </c>
      <c r="L34" s="28"/>
      <c r="M34" s="1"/>
      <c r="N34" s="3"/>
      <c r="O34" s="3"/>
    </row>
    <row r="35" spans="1:15" s="15" customFormat="1" ht="17.100000000000001" customHeight="1" x14ac:dyDescent="0.2">
      <c r="A35" s="1"/>
      <c r="B35" s="1" t="s">
        <v>55</v>
      </c>
      <c r="C35" s="5">
        <f>SUM(D35:K35)</f>
        <v>13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37">
        <v>0</v>
      </c>
      <c r="K35" s="28">
        <v>13</v>
      </c>
      <c r="L35" s="28"/>
      <c r="M35" s="1"/>
      <c r="N35" s="3"/>
      <c r="O35" s="3"/>
    </row>
    <row r="36" spans="1:15" s="51" customFormat="1" ht="26.1" customHeight="1" x14ac:dyDescent="0.2">
      <c r="A36" s="8" t="s">
        <v>11</v>
      </c>
      <c r="B36" s="9"/>
      <c r="C36" s="5">
        <f t="shared" ref="C36:K36" si="6">SUM(C37:C41)</f>
        <v>32336</v>
      </c>
      <c r="D36" s="24">
        <f t="shared" si="6"/>
        <v>66</v>
      </c>
      <c r="E36" s="24">
        <f t="shared" si="6"/>
        <v>10</v>
      </c>
      <c r="F36" s="24">
        <f t="shared" si="6"/>
        <v>1</v>
      </c>
      <c r="G36" s="24">
        <f t="shared" si="6"/>
        <v>2</v>
      </c>
      <c r="H36" s="24">
        <f t="shared" si="6"/>
        <v>1</v>
      </c>
      <c r="I36" s="24">
        <f t="shared" si="6"/>
        <v>16</v>
      </c>
      <c r="J36" s="24">
        <f t="shared" si="6"/>
        <v>121</v>
      </c>
      <c r="K36" s="31">
        <f t="shared" si="6"/>
        <v>32119</v>
      </c>
      <c r="L36" s="28"/>
      <c r="M36" s="8"/>
      <c r="N36" s="9"/>
      <c r="O36" s="9"/>
    </row>
    <row r="37" spans="1:15" s="47" customFormat="1" ht="17.100000000000001" customHeight="1" x14ac:dyDescent="0.2">
      <c r="A37" s="8"/>
      <c r="B37" s="8" t="s">
        <v>39</v>
      </c>
      <c r="C37" s="5">
        <f>SUM(D37:K37)</f>
        <v>3</v>
      </c>
      <c r="D37" s="40">
        <v>0</v>
      </c>
      <c r="E37" s="39">
        <v>0</v>
      </c>
      <c r="F37" s="28">
        <v>0</v>
      </c>
      <c r="G37" s="25">
        <v>0</v>
      </c>
      <c r="H37" s="39">
        <v>0</v>
      </c>
      <c r="I37" s="39">
        <v>0</v>
      </c>
      <c r="J37" s="41">
        <v>0</v>
      </c>
      <c r="K37" s="40">
        <v>3</v>
      </c>
      <c r="L37" s="28"/>
      <c r="M37" s="8"/>
      <c r="N37" s="1"/>
      <c r="O37" s="8"/>
    </row>
    <row r="38" spans="1:15" s="47" customFormat="1" ht="17.100000000000001" customHeight="1" x14ac:dyDescent="0.2">
      <c r="A38" s="8"/>
      <c r="B38" s="8" t="s">
        <v>40</v>
      </c>
      <c r="C38" s="5">
        <f>SUM(D38:K38)</f>
        <v>32230</v>
      </c>
      <c r="D38" s="40">
        <v>66</v>
      </c>
      <c r="E38" s="39">
        <v>10</v>
      </c>
      <c r="F38" s="28">
        <v>1</v>
      </c>
      <c r="G38" s="25">
        <v>2</v>
      </c>
      <c r="H38" s="39">
        <v>1</v>
      </c>
      <c r="I38" s="39">
        <v>16</v>
      </c>
      <c r="J38" s="41">
        <v>121</v>
      </c>
      <c r="K38" s="40">
        <v>32013</v>
      </c>
      <c r="L38" s="28"/>
      <c r="M38" s="8"/>
      <c r="N38" s="1"/>
      <c r="O38" s="8"/>
    </row>
    <row r="39" spans="1:15" s="47" customFormat="1" ht="17.100000000000001" customHeight="1" x14ac:dyDescent="0.2">
      <c r="A39" s="8"/>
      <c r="B39" s="8" t="s">
        <v>41</v>
      </c>
      <c r="C39" s="5">
        <f>SUM(D39:K39)</f>
        <v>80</v>
      </c>
      <c r="D39" s="40">
        <v>0</v>
      </c>
      <c r="E39" s="39">
        <v>0</v>
      </c>
      <c r="F39" s="28">
        <v>0</v>
      </c>
      <c r="G39" s="25">
        <v>0</v>
      </c>
      <c r="H39" s="39">
        <v>0</v>
      </c>
      <c r="I39" s="39">
        <v>0</v>
      </c>
      <c r="J39" s="41">
        <v>0</v>
      </c>
      <c r="K39" s="40">
        <v>80</v>
      </c>
      <c r="L39" s="28"/>
      <c r="M39" s="8"/>
      <c r="N39" s="1"/>
      <c r="O39" s="8"/>
    </row>
    <row r="40" spans="1:15" s="47" customFormat="1" ht="17.100000000000001" customHeight="1" x14ac:dyDescent="0.2">
      <c r="A40" s="8"/>
      <c r="B40" s="8" t="s">
        <v>42</v>
      </c>
      <c r="C40" s="5">
        <f>SUM(D40:K40)</f>
        <v>1</v>
      </c>
      <c r="D40" s="40">
        <v>0</v>
      </c>
      <c r="E40" s="39">
        <v>0</v>
      </c>
      <c r="F40" s="28">
        <v>0</v>
      </c>
      <c r="G40" s="25">
        <v>0</v>
      </c>
      <c r="H40" s="39">
        <v>0</v>
      </c>
      <c r="I40" s="39">
        <v>0</v>
      </c>
      <c r="J40" s="41">
        <v>0</v>
      </c>
      <c r="K40" s="40">
        <v>1</v>
      </c>
      <c r="L40" s="28"/>
      <c r="M40" s="8"/>
      <c r="N40" s="1"/>
      <c r="O40" s="8"/>
    </row>
    <row r="41" spans="1:15" s="47" customFormat="1" ht="17.100000000000001" customHeight="1" x14ac:dyDescent="0.2">
      <c r="A41" s="8"/>
      <c r="B41" s="8" t="s">
        <v>43</v>
      </c>
      <c r="C41" s="5">
        <f>SUM(D41:K41)</f>
        <v>22</v>
      </c>
      <c r="D41" s="40">
        <v>0</v>
      </c>
      <c r="E41" s="39">
        <v>0</v>
      </c>
      <c r="F41" s="28">
        <v>0</v>
      </c>
      <c r="G41" s="25">
        <v>0</v>
      </c>
      <c r="H41" s="39">
        <v>0</v>
      </c>
      <c r="I41" s="39">
        <v>0</v>
      </c>
      <c r="J41" s="41">
        <v>0</v>
      </c>
      <c r="K41" s="40">
        <v>22</v>
      </c>
      <c r="L41" s="28"/>
      <c r="M41" s="8"/>
      <c r="N41" s="1"/>
      <c r="O41" s="8"/>
    </row>
    <row r="42" spans="1:15" s="51" customFormat="1" ht="26.1" customHeight="1" x14ac:dyDescent="0.2">
      <c r="A42" s="8" t="s">
        <v>12</v>
      </c>
      <c r="B42" s="9"/>
      <c r="C42" s="5">
        <f t="shared" ref="C42:K42" si="7">SUM(C43:C48)</f>
        <v>5</v>
      </c>
      <c r="D42" s="24">
        <f t="shared" si="7"/>
        <v>0</v>
      </c>
      <c r="E42" s="24">
        <f t="shared" si="7"/>
        <v>0</v>
      </c>
      <c r="F42" s="24">
        <f t="shared" si="7"/>
        <v>0</v>
      </c>
      <c r="G42" s="24">
        <f t="shared" si="7"/>
        <v>0</v>
      </c>
      <c r="H42" s="24">
        <f t="shared" si="7"/>
        <v>1</v>
      </c>
      <c r="I42" s="24">
        <f t="shared" si="7"/>
        <v>0</v>
      </c>
      <c r="J42" s="24">
        <f t="shared" si="7"/>
        <v>0</v>
      </c>
      <c r="K42" s="38">
        <f t="shared" si="7"/>
        <v>4</v>
      </c>
      <c r="L42" s="28"/>
      <c r="M42" s="8"/>
      <c r="N42" s="1"/>
      <c r="O42" s="9"/>
    </row>
    <row r="43" spans="1:15" ht="17.100000000000001" customHeight="1" x14ac:dyDescent="0.2">
      <c r="A43" s="1"/>
      <c r="B43" s="1" t="s">
        <v>44</v>
      </c>
      <c r="C43" s="5">
        <f t="shared" ref="C43:C48" si="8">SUM(D43:K43)</f>
        <v>1</v>
      </c>
      <c r="D43" s="40">
        <v>0</v>
      </c>
      <c r="E43" s="39">
        <v>0</v>
      </c>
      <c r="F43" s="28">
        <v>0</v>
      </c>
      <c r="G43" s="25">
        <v>0</v>
      </c>
      <c r="H43" s="25">
        <v>0</v>
      </c>
      <c r="I43" s="25">
        <v>0</v>
      </c>
      <c r="J43" s="26">
        <v>0</v>
      </c>
      <c r="K43" s="28">
        <v>1</v>
      </c>
      <c r="L43" s="28"/>
      <c r="M43" s="8"/>
    </row>
    <row r="44" spans="1:15" ht="17.100000000000001" customHeight="1" x14ac:dyDescent="0.2">
      <c r="A44" s="1"/>
      <c r="B44" s="1" t="s">
        <v>45</v>
      </c>
      <c r="C44" s="5">
        <f t="shared" si="8"/>
        <v>1</v>
      </c>
      <c r="D44" s="40">
        <v>0</v>
      </c>
      <c r="E44" s="39">
        <v>0</v>
      </c>
      <c r="F44" s="28">
        <v>0</v>
      </c>
      <c r="G44" s="25">
        <v>0</v>
      </c>
      <c r="H44" s="25">
        <v>0</v>
      </c>
      <c r="I44" s="25">
        <v>0</v>
      </c>
      <c r="J44" s="26">
        <v>0</v>
      </c>
      <c r="K44" s="28">
        <v>1</v>
      </c>
      <c r="L44" s="28"/>
    </row>
    <row r="45" spans="1:15" ht="17.100000000000001" customHeight="1" x14ac:dyDescent="0.2">
      <c r="A45" s="1"/>
      <c r="B45" s="1" t="s">
        <v>46</v>
      </c>
      <c r="C45" s="5">
        <f t="shared" si="8"/>
        <v>1</v>
      </c>
      <c r="D45" s="40">
        <v>0</v>
      </c>
      <c r="E45" s="39">
        <v>0</v>
      </c>
      <c r="F45" s="28">
        <v>0</v>
      </c>
      <c r="G45" s="25">
        <v>0</v>
      </c>
      <c r="H45" s="25">
        <v>1</v>
      </c>
      <c r="I45" s="25">
        <v>0</v>
      </c>
      <c r="J45" s="26">
        <v>0</v>
      </c>
      <c r="K45" s="28">
        <v>0</v>
      </c>
      <c r="L45" s="28"/>
    </row>
    <row r="46" spans="1:15" ht="26.1" customHeight="1" x14ac:dyDescent="0.2">
      <c r="A46" s="8" t="s">
        <v>59</v>
      </c>
      <c r="B46" s="1"/>
      <c r="C46" s="5"/>
      <c r="D46" s="40"/>
      <c r="E46" s="39"/>
      <c r="F46" s="28"/>
      <c r="G46" s="25"/>
      <c r="H46" s="25"/>
      <c r="I46" s="25"/>
      <c r="J46" s="26"/>
      <c r="K46" s="28"/>
      <c r="L46" s="28"/>
    </row>
    <row r="47" spans="1:15" ht="17.100000000000001" customHeight="1" x14ac:dyDescent="0.2">
      <c r="A47" s="1"/>
      <c r="B47" s="1" t="s">
        <v>47</v>
      </c>
      <c r="C47" s="5">
        <f t="shared" si="8"/>
        <v>1</v>
      </c>
      <c r="D47" s="40">
        <v>0</v>
      </c>
      <c r="E47" s="39">
        <v>0</v>
      </c>
      <c r="F47" s="28">
        <v>0</v>
      </c>
      <c r="G47" s="25">
        <v>0</v>
      </c>
      <c r="H47" s="25">
        <v>0</v>
      </c>
      <c r="I47" s="25">
        <v>0</v>
      </c>
      <c r="J47" s="26">
        <v>0</v>
      </c>
      <c r="K47" s="28">
        <v>1</v>
      </c>
      <c r="L47" s="28"/>
    </row>
    <row r="48" spans="1:15" ht="17.100000000000001" customHeight="1" x14ac:dyDescent="0.2">
      <c r="A48" s="1"/>
      <c r="B48" s="1" t="s">
        <v>48</v>
      </c>
      <c r="C48" s="5">
        <f t="shared" si="8"/>
        <v>1</v>
      </c>
      <c r="D48" s="40">
        <v>0</v>
      </c>
      <c r="E48" s="39">
        <v>0</v>
      </c>
      <c r="F48" s="28">
        <v>0</v>
      </c>
      <c r="G48" s="25">
        <v>0</v>
      </c>
      <c r="H48" s="25">
        <v>0</v>
      </c>
      <c r="I48" s="25">
        <v>0</v>
      </c>
      <c r="J48" s="26">
        <v>0</v>
      </c>
      <c r="K48" s="28">
        <v>1</v>
      </c>
      <c r="L48" s="28"/>
    </row>
    <row r="49" spans="1:15" ht="26.1" customHeight="1" x14ac:dyDescent="0.2">
      <c r="A49" s="76" t="s">
        <v>13</v>
      </c>
      <c r="B49" s="76"/>
      <c r="C49" s="5">
        <f t="shared" ref="C49:K49" si="9">SUM(C50:C52)</f>
        <v>689</v>
      </c>
      <c r="D49" s="24">
        <f t="shared" si="9"/>
        <v>0</v>
      </c>
      <c r="E49" s="24">
        <f t="shared" si="9"/>
        <v>0</v>
      </c>
      <c r="F49" s="24">
        <f t="shared" si="9"/>
        <v>0</v>
      </c>
      <c r="G49" s="24">
        <f t="shared" si="9"/>
        <v>0</v>
      </c>
      <c r="H49" s="24">
        <f t="shared" si="9"/>
        <v>42</v>
      </c>
      <c r="I49" s="24">
        <f t="shared" si="9"/>
        <v>0</v>
      </c>
      <c r="J49" s="24">
        <f t="shared" si="9"/>
        <v>0</v>
      </c>
      <c r="K49" s="31">
        <f t="shared" si="9"/>
        <v>647</v>
      </c>
      <c r="L49" s="28"/>
      <c r="N49" s="28"/>
    </row>
    <row r="50" spans="1:15" ht="15" customHeight="1" x14ac:dyDescent="0.2">
      <c r="A50" s="1"/>
      <c r="B50" s="4" t="s">
        <v>49</v>
      </c>
      <c r="C50" s="5">
        <f>SUM(D50:K50)</f>
        <v>42</v>
      </c>
      <c r="D50" s="39">
        <v>0</v>
      </c>
      <c r="E50" s="40">
        <v>0</v>
      </c>
      <c r="F50" s="39">
        <v>0</v>
      </c>
      <c r="G50" s="39">
        <v>0</v>
      </c>
      <c r="H50" s="39">
        <v>42</v>
      </c>
      <c r="I50" s="39">
        <v>0</v>
      </c>
      <c r="J50" s="41">
        <v>0</v>
      </c>
      <c r="K50" s="40">
        <v>0</v>
      </c>
      <c r="L50" s="28"/>
    </row>
    <row r="51" spans="1:15" ht="15" customHeight="1" x14ac:dyDescent="0.2">
      <c r="A51" s="1"/>
      <c r="B51" s="4" t="s">
        <v>50</v>
      </c>
      <c r="C51" s="5">
        <f t="shared" ref="C51" si="10">SUM(D51:K51)</f>
        <v>3</v>
      </c>
      <c r="D51" s="39">
        <v>0</v>
      </c>
      <c r="E51" s="40">
        <v>0</v>
      </c>
      <c r="F51" s="39">
        <v>0</v>
      </c>
      <c r="G51" s="39">
        <v>0</v>
      </c>
      <c r="H51" s="39">
        <v>0</v>
      </c>
      <c r="I51" s="39">
        <v>0</v>
      </c>
      <c r="J51" s="41">
        <v>0</v>
      </c>
      <c r="K51" s="40">
        <v>3</v>
      </c>
      <c r="L51" s="28"/>
    </row>
    <row r="52" spans="1:15" ht="15" customHeight="1" x14ac:dyDescent="0.2">
      <c r="A52" s="1"/>
      <c r="B52" s="4" t="s">
        <v>51</v>
      </c>
      <c r="C52" s="5">
        <f>SUM(D52:K52)</f>
        <v>644</v>
      </c>
      <c r="D52" s="39">
        <v>0</v>
      </c>
      <c r="E52" s="40">
        <v>0</v>
      </c>
      <c r="F52" s="39">
        <v>0</v>
      </c>
      <c r="G52" s="39">
        <v>0</v>
      </c>
      <c r="H52" s="39">
        <v>0</v>
      </c>
      <c r="I52" s="39">
        <v>0</v>
      </c>
      <c r="J52" s="41">
        <v>0</v>
      </c>
      <c r="K52" s="40">
        <v>644</v>
      </c>
      <c r="L52" s="28"/>
    </row>
    <row r="53" spans="1:15" ht="26.1" customHeight="1" x14ac:dyDescent="0.2">
      <c r="A53" s="35" t="s">
        <v>60</v>
      </c>
      <c r="B53" s="35"/>
      <c r="C53" s="5">
        <f>SUM(D53:K53)</f>
        <v>1</v>
      </c>
      <c r="D53" s="25">
        <v>1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56">
        <v>0</v>
      </c>
      <c r="L53" s="28"/>
    </row>
    <row r="54" spans="1:15" ht="9.9499999999999993" customHeight="1" x14ac:dyDescent="0.2">
      <c r="A54" s="2"/>
      <c r="B54" s="2"/>
      <c r="C54" s="10"/>
      <c r="D54" s="11"/>
      <c r="E54" s="12"/>
      <c r="F54" s="11"/>
      <c r="G54" s="11"/>
      <c r="H54" s="11"/>
      <c r="I54" s="11"/>
      <c r="J54" s="48"/>
      <c r="K54" s="12"/>
    </row>
    <row r="55" spans="1:15" ht="9.9499999999999993" customHeight="1" x14ac:dyDescent="0.2"/>
    <row r="56" spans="1:15" ht="15" customHeight="1" x14ac:dyDescent="0.2">
      <c r="A56" s="54" t="s">
        <v>17</v>
      </c>
      <c r="B56" s="54"/>
    </row>
    <row r="57" spans="1:15" s="50" customFormat="1" ht="15" customHeight="1" x14ac:dyDescent="0.2">
      <c r="A57" s="75" t="s">
        <v>15</v>
      </c>
      <c r="B57" s="75"/>
      <c r="C57" s="29"/>
      <c r="D57" s="30"/>
      <c r="E57" s="30"/>
      <c r="F57" s="30"/>
      <c r="G57" s="30"/>
      <c r="H57" s="30"/>
      <c r="I57" s="30"/>
      <c r="J57" s="30"/>
      <c r="K57" s="30"/>
      <c r="L57" s="49"/>
      <c r="M57" s="49"/>
      <c r="N57" s="35"/>
      <c r="O57" s="49"/>
    </row>
    <row r="58" spans="1:15" ht="15" customHeight="1" x14ac:dyDescent="0.2">
      <c r="A58" s="54" t="s">
        <v>14</v>
      </c>
      <c r="B58" s="55"/>
      <c r="D58" s="18"/>
      <c r="E58" s="18"/>
      <c r="F58" s="18"/>
      <c r="G58" s="18"/>
      <c r="H58" s="7"/>
      <c r="I58" s="7"/>
      <c r="J58" s="7"/>
      <c r="K58" s="18"/>
    </row>
    <row r="59" spans="1:15" x14ac:dyDescent="0.2">
      <c r="D59" s="18"/>
      <c r="E59" s="17"/>
      <c r="F59" s="16"/>
      <c r="G59" s="7"/>
      <c r="H59" s="7"/>
      <c r="I59" s="7"/>
      <c r="J59" s="7"/>
      <c r="K59" s="7"/>
    </row>
    <row r="60" spans="1:15" x14ac:dyDescent="0.2">
      <c r="D60" s="34"/>
      <c r="E60" s="34"/>
      <c r="F60" s="34"/>
      <c r="G60" s="34"/>
      <c r="H60" s="7"/>
      <c r="I60" s="7"/>
      <c r="J60" s="7"/>
      <c r="K60" s="34"/>
      <c r="L60" s="42"/>
    </row>
  </sheetData>
  <mergeCells count="18">
    <mergeCell ref="A57:B57"/>
    <mergeCell ref="A49:B49"/>
    <mergeCell ref="H7:H9"/>
    <mergeCell ref="D7:D9"/>
    <mergeCell ref="C6:K6"/>
    <mergeCell ref="F7:F9"/>
    <mergeCell ref="K7:K9"/>
    <mergeCell ref="A11:B11"/>
    <mergeCell ref="J7:J9"/>
    <mergeCell ref="A1:K1"/>
    <mergeCell ref="A5:B9"/>
    <mergeCell ref="E7:E9"/>
    <mergeCell ref="C7:C9"/>
    <mergeCell ref="G7:G9"/>
    <mergeCell ref="A2:K2"/>
    <mergeCell ref="A3:K3"/>
    <mergeCell ref="C5:K5"/>
    <mergeCell ref="I7:I9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1" manualBreakCount="1">
    <brk id="45" max="16383" man="1"/>
  </rowBreaks>
  <ignoredErrors>
    <ignoredError sqref="C49 C36 C24 C42 C17" formula="1"/>
    <ignoredError sqref="D49:K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</vt:lpstr>
      <vt:lpstr>'51'!Títulos_a_imprimir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ANTILLON</dc:creator>
  <cp:lastModifiedBy>DANIEL PREUDHOMME</cp:lastModifiedBy>
  <cp:lastPrinted>2025-06-20T13:51:49Z</cp:lastPrinted>
  <dcterms:created xsi:type="dcterms:W3CDTF">2004-12-21T20:13:44Z</dcterms:created>
  <dcterms:modified xsi:type="dcterms:W3CDTF">2025-06-20T13:51:59Z</dcterms:modified>
</cp:coreProperties>
</file>