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-105" yWindow="-105" windowWidth="23250" windowHeight="12450"/>
  </bookViews>
  <sheets>
    <sheet name="6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  <c r="C12" i="10"/>
  <c r="C13" i="10"/>
  <c r="C14" i="10"/>
  <c r="C15" i="10"/>
  <c r="C16" i="10"/>
  <c r="C17" i="10"/>
  <c r="C18" i="10"/>
  <c r="C19" i="10"/>
  <c r="C20" i="10"/>
  <c r="C21" i="10"/>
  <c r="C22" i="10"/>
  <c r="C2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C38" i="10"/>
  <c r="C24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11" i="10"/>
  <c r="F38" i="10"/>
  <c r="F24" i="10"/>
  <c r="D51" i="10"/>
  <c r="B51" i="10" s="1"/>
  <c r="D50" i="10"/>
  <c r="D49" i="10"/>
  <c r="B49" i="10" s="1"/>
  <c r="D48" i="10"/>
  <c r="B48" i="10" s="1"/>
  <c r="D47" i="10"/>
  <c r="B47" i="10" s="1"/>
  <c r="D46" i="10"/>
  <c r="D45" i="10"/>
  <c r="B45" i="10" s="1"/>
  <c r="D44" i="10"/>
  <c r="B44" i="10" s="1"/>
  <c r="D43" i="10"/>
  <c r="B43" i="10" s="1"/>
  <c r="D42" i="10"/>
  <c r="B42" i="10" s="1"/>
  <c r="D41" i="10"/>
  <c r="B41" i="10" s="1"/>
  <c r="D40" i="10"/>
  <c r="B40" i="10" s="1"/>
  <c r="D39" i="10"/>
  <c r="B39" i="10" s="1"/>
  <c r="E38" i="10"/>
  <c r="D37" i="10"/>
  <c r="B37" i="10" s="1"/>
  <c r="D36" i="10"/>
  <c r="B36" i="10" s="1"/>
  <c r="D35" i="10"/>
  <c r="B35" i="10" s="1"/>
  <c r="D34" i="10"/>
  <c r="B34" i="10" s="1"/>
  <c r="D33" i="10"/>
  <c r="B33" i="10" s="1"/>
  <c r="D32" i="10"/>
  <c r="B32" i="10" s="1"/>
  <c r="D31" i="10"/>
  <c r="B31" i="10" s="1"/>
  <c r="D30" i="10"/>
  <c r="D29" i="10"/>
  <c r="B29" i="10" s="1"/>
  <c r="D28" i="10"/>
  <c r="D27" i="10"/>
  <c r="D26" i="10"/>
  <c r="B26" i="10"/>
  <c r="D25" i="10"/>
  <c r="B25" i="10" s="1"/>
  <c r="E24" i="10"/>
  <c r="D22" i="10" l="1"/>
  <c r="D12" i="10"/>
  <c r="B12" i="10" s="1"/>
  <c r="D13" i="10"/>
  <c r="B13" i="10" s="1"/>
  <c r="D14" i="10"/>
  <c r="B14" i="10" s="1"/>
  <c r="D17" i="10"/>
  <c r="B17" i="10" s="1"/>
  <c r="D16" i="10"/>
  <c r="B16" i="10" s="1"/>
  <c r="D18" i="10"/>
  <c r="B18" i="10" s="1"/>
  <c r="D23" i="10"/>
  <c r="B23" i="10" s="1"/>
  <c r="D24" i="10"/>
  <c r="B30" i="10"/>
  <c r="D38" i="10"/>
  <c r="D15" i="10"/>
  <c r="B15" i="10" s="1"/>
  <c r="D20" i="10"/>
  <c r="B20" i="10" s="1"/>
  <c r="B28" i="10"/>
  <c r="B46" i="10"/>
  <c r="B50" i="10"/>
  <c r="C10" i="10"/>
  <c r="F10" i="10"/>
  <c r="E10" i="10"/>
  <c r="B22" i="10"/>
  <c r="D21" i="10"/>
  <c r="B21" i="10" s="1"/>
  <c r="D19" i="10"/>
  <c r="B19" i="10" s="1"/>
  <c r="D11" i="10"/>
  <c r="B27" i="10"/>
  <c r="B38" i="10" l="1"/>
  <c r="B24" i="10"/>
  <c r="B11" i="10"/>
  <c r="D10" i="10"/>
  <c r="B10" i="10" s="1"/>
</calcChain>
</file>

<file path=xl/connections.xml><?xml version="1.0" encoding="utf-8"?>
<connections xmlns="http://schemas.openxmlformats.org/spreadsheetml/2006/main">
  <connection id="1" sourceFile="Y:\MIGRA\Movimiento Internacional de Pasajeros-MIGRA\Base de dato-Tocumen-2014\entrada 2014.mdb" keepAlive="1" name="entrada 2014" type="5" refreshedVersion="4">
    <dbPr connection="Provider=Microsoft.ACE.OLEDB.12.0;User ID=Admin;Data Source=Y:\MIGRA\Movimiento Internacional de Pasajeros-MIGRA\Base de dato-Tocumen-2014\entrada 2014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6" commandType="3"/>
  </connection>
  <connection id="2" sourceFile="Z:\MIGRA\BASE DE DATOS\BASE DE DATOS 2015\TOCUMEN\ENTRADAS DE ENERO A DIC 2015.accdb" keepAlive="1" name="ENTRADAS DE ENERO A DIC 2015" type="5" refreshedVersion="0" new="1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3" sourceFile="Z:\MIGRA\BASE DE DATOS\BASE DE DATOS 2015\TOCUMEN\ENTRADAS DE ENERO A DIC 2015.accdb" keepAlive="1" name="ENTRADAS DE ENERO A DIC 20151" type="5" refreshedVersion="4" background="1">
    <dbPr connection="Provider=Microsoft.ACE.OLEDB.12.0;Password=&quot;&quot;;User ID=Admin;Data Source=Z:\MIGRA\BASE DE DATOS\BASE DE DATOS 2015\TOCUMEN\ENTRADAS DE ENERO A DIC 2015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3" commandType="3"/>
  </connection>
  <connection id="4" sourceFile="Z:\BASE DE DATOS\BASE DE DATOS 2023\PASO CANOAS 2023\ENTRADA\ACCESS\PASO CANOAS AÑO 2023-FIANL.accdb" keepAlive="1" name="PASO CANOAS AÑO 2023-FIANL" type="5" refreshedVersion="4">
    <dbPr connection="Provider=Microsoft.ACE.OLEDB.12.0;User ID=Admin;Data Source=Z:\BASE DE DATOS\BASE DE DATOS 2023\PASO CANOAS 2023\ENTRADA\ACCESS\PASO CANOAS AÑO 2023-FIANL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5" sourceFile="Z:\BASE DE DATOS\BASE DE DATOS 2023\PASO CANOAS 2023\ENTRADA\ACCESS\PASO CANOAS AÑO 2023-FIANL.accdb" keepAlive="1" name="PASO CANOAS AÑO 2023-FIANL1" type="5" refreshedVersion="4">
    <dbPr connection="Provider=Microsoft.ACE.OLEDB.12.0;User ID=Admin;Data Source=Z:\BASE DE DATOS\BASE DE DATOS 2023\PASO CANOAS 2023\ENTRADA\ACCESS\PASO CANOAS AÑO 2023-FIANL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6" sourceFile="\\INEC_NAS_01\Sociales\MIGRA\BASE DE DATOS\BASE DE DATOS 2020\TOCUMEN 2020\ENTRADA\ACCESS\TOCUMEN AÑO 2020.accdb" keepAlive="1" name="TOCUMEN AÑO 2020" type="5" refreshedVersion="4">
    <dbPr connection="Provider=Microsoft.ACE.OLEDB.12.0;Password=&quot;&quot;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0(EDAD) Consulta" commandType="3"/>
  </connection>
  <connection id="7" sourceFile="\\INEC_NAS_01\Sociales\MIGRA\BASE DE DATOS\BASE DE DATOS 2020\TOCUMEN 2020\ENTRADA\ACCESS\TOCUMEN AÑO 2020.accdb" keepAlive="1" name="TOCUMEN AÑO 20201" type="5" refreshedVersion="4">
    <dbPr connection="Provider=Microsoft.ACE.OLEDB.12.0;User ID=Admin;Data Source=\\INEC_NAS_01\Sociales\MIGRA\BASE DE DATOS\BASE DE DATOS 2020\TOCUMEN 2020\ENTRADA\ACCESS\TOCUMEN AÑO 2020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0(EDAD) Consulta" commandType="3"/>
  </connection>
  <connection id="8" sourceFile="Z:\BASE DE DATOS\BASE DE DATOS 2021\TOCUMEN 2021\ENTRADA\ACCESS\TOCUMEN AÑO 2021.accdb" keepAlive="1" name="TOCUMEN AÑO 2021" type="5" refreshedVersion="4">
    <dbPr connection="Provider=Microsoft.ACE.OLEDB.12.0;Password=&quot;&quot;;User ID=Admin;Data Source=Z: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OCUMEN AÑO 2021" commandType="3"/>
  </connection>
  <connection id="9" sourceFile="Z:\BASE DE DATOS\BASE DE DATOS 2021\TOCUMEN 2021\ENTRADA\ACCESS\TOCUMEN AÑO 2021.accdb" keepAlive="1" name="TOCUMEN AÑO 20211" type="5" refreshedVersion="4">
    <dbPr connection="Provider=Microsoft.ACE.OLEDB.12.0;Password=&quot;&quot;;User ID=Admin;Data Source=Z: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ES NACIONALIDAD" commandType="3"/>
  </connection>
  <connection id="10" sourceFile="Z:\BASE DE DATOS\BASE DE DATOS 2021\TOCUMEN 2021\ENTRADA\ACCESS\TOCUMEN AÑO 2021.accdb" keepAlive="1" name="TOCUMEN AÑO 20212" type="5" refreshedVersion="4">
    <dbPr connection="Provider=Microsoft.ACE.OLEDB.12.0;User ID=Admin;Data Source=Z:\BASE DE DATOS\BASE DE DATOS 2021\TOCUMEN 2021\ENTRADA\ACCESS\TOCUMEN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1" sourceFile="Z:\BASE DE DATOS\BASE DE DATOS 2016\TOCUMEN\TOCUMEN ENERO A DICIEMBRE 2016.accdb" keepAlive="1" name="TOCUMEN ENERO A DICIEMBRE 2016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12" sourceFile="Z:\BASE DE DATOS\BASE DE DATOS 2016\TOCUMEN\TOCUMEN ENERO A DICIEMBRE 2016.accdb" keepAlive="1" name="TOCUMEN ENERO A DICIEMBRE 20161" type="5" refreshedVersion="4">
    <dbPr connection="Provider=Microsoft.ACE.OLEDB.12.0;User ID=Admin;Data Source=Z:\BASE DE DATOS\BASE DE DATOS 2016\TOCUMEN\TOCUMEN ENERO A DICIEMBRE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13" sourceFile="\\inec_nas_01\Sociales\MIGRA\BASE DE DATOS\BASE DE DATOS 2023\TOCUMEN 2023\ENTRADA\ACCESS\TOCUMEN ENTRADAS AÑO 2023.accdb" keepAlive="1" name="TOCUMEN ENTRADAS AÑO 2023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2" commandType="3"/>
  </connection>
  <connection id="14" sourceFile="\\inec_nas_01\Sociales\MIGRA\BASE DE DATOS\BASE DE DATOS 2023\TOCUMEN 2023\ENTRADA\ACCESS\TOCUMEN ENTRADAS AÑO 2023.accdb" keepAlive="1" name="TOCUMEN ENTRADAS AÑO 20231" type="5" refreshedVersion="0" saveData="1">
    <dbPr connection="Provider=Microsoft.ACE.OLEDB.12.0;Password=&quot;&quot;;User ID=Admin;Data Source=\\inec_nas_01\Sociales\MIGRA\BASE DE DATOS\BASE DE DATOS 2023\TOCUMEN 2023\ENTRADA\ACCESS\TOCUMEN ENTRADAS AÑO 2023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5" sourceFile="\\inec_nas_01\Sociales\MIGRA\BASE DE DATOS\BASE DE DATOS 2023\TOCUMEN 2023\ENTRADA\ACCESS\TOCUMEN ENTRADAS AÑO 2023.accdb" keepAlive="1" name="TOCUMEN ENTRADAS AÑO 20232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6" sourceFile="\\inec_nas_01\Sociales\MIGRA\BASE DE DATOS\BASE DE DATOS 2023\TOCUMEN 2023\ENTRADA\ACCESS\TOCUMEN ENTRADAS AÑO 2023.accdb" keepAlive="1" name="TOCUMEN ENTRADAS AÑO 20233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7" sourceFile="\\inec_nas_01\Sociales\MIGRA\BASE DE DATOS\BASE DE DATOS 2023\TOCUMEN 2023\ENTRADA\ACCESS\TOCUMEN ENTRADAS AÑO 2023.accdb" keepAlive="1" name="TOCUMEN ENTRADAS AÑO 20234" type="5" refreshedVersion="4">
    <dbPr connection="Provider=Microsoft.ACE.OLEDB.12.0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RUPO EDAD 1" commandType="3"/>
  </connection>
  <connection id="18" sourceFile="\\inec_nas_01\Sociales\MIGRA\BASE DE DATOS\BASE DE DATOS 2023\TOCUMEN 2023\ENTRADA\ACCESS\TOCUMEN ENTRADAS AÑO 2023.accdb" keepAlive="1" name="TOCUMEN ENTRADAS AÑO 20235" type="5" refreshedVersion="0">
    <dbPr connection="Provider=Microsoft.ACE.OLEDB.12.0;Password=&quot;&quot;;User ID=Admin;Data Source=\\inec_nas_01\Sociales\MIGRA\BASE DE DATOS\BASE DE DATOS 2023\TOCUMEN 2023\ENTRADA\ACCESS\TOCUMEN ENTRAD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9" sourceFile="Y:\MIGRA\BASE DE DATOS\BASE DE DATOS 2017\TOCUMEN 2017\TOCUMEN TODO 2017.mdb" keepAlive="1" name="TOCUMEN TODO 2017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0" sourceFile="Y:\MIGRA\BASE DE DATOS\BASE DE DATOS 2017\TOCUMEN 2017\TOCUMEN TODO 2017.mdb" keepAlive="1" name="TOCUMEN TODO 20171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1" sourceFile="Y:\MIGRA\BASE DE DATOS\BASE DE DATOS 2017\TOCUMEN 2017\TOCUMEN TODO 2017.mdb" keepAlive="1" name="TOCUMEN TODO 20172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2" sourceFile="Y:\MIGRA\BASE DE DATOS\BASE DE DATOS 2017\TOCUMEN 2017\TOCUMEN TODO 2017.mdb" keepAlive="1" name="TOCUMEN TODO 20173" type="5" refreshedVersion="4">
    <dbPr connection="Provider=Microsoft.ACE.OLEDB.12.0;Password=&quot;&quot;;User ID=Admin;Data Source=Y:\MIGRA\BASE DE DATOS\BASE DE DATOS 2017\TOCUMEN 2017\TOCUMEN TODO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3" sourceFile="Y:\MIGRA\BASE DE DATOS\BASE DE DATOS 2017\TOCUMEN 2017\TOCUMEN TODO 2017.mdb" keepAlive="1" name="TOCUMEN TODO 20174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8" commandType="3"/>
  </connection>
  <connection id="24" sourceFile="Y:\MIGRA\BASE DE DATOS\BASE DE DATOS 2017\TOCUMEN 2017\TOCUMEN TODO 2017.mdb" keepAlive="1" name="TOCUMEN TODO 20175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5" sourceFile="Y:\MIGRA\BASE DE DATOS\BASE DE DATOS 2017\TOCUMEN 2017\TOCUMEN TODO 2017.mdb" keepAlive="1" name="TOCUMEN TODO 20176" type="5" refreshedVersion="4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7" commandType="3"/>
  </connection>
  <connection id="26" sourceFile="Y:\MIGRA\BASE DE DATOS\BASE DE DATOS 2018\TOCUMEN-ENTRADAS- 2018.mdb" keepAlive="1" name="TOCUMEN-ENTRADAS- 2018" type="5" refreshedVersion="4">
    <dbPr connection="Provider=Microsoft.ACE.OLEDB.12.0;User ID=Admin;Data Source=Y:\MIGRA\BASE DE DATOS\BASE DE DATOS 2018\TOCUMEN-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9" commandType="3"/>
  </connection>
</connections>
</file>

<file path=xl/sharedStrings.xml><?xml version="1.0" encoding="utf-8"?>
<sst xmlns="http://schemas.openxmlformats.org/spreadsheetml/2006/main" count="54" uniqueCount="27">
  <si>
    <t>Total</t>
  </si>
  <si>
    <t>Entrada de pasajeros</t>
  </si>
  <si>
    <t>Clase</t>
  </si>
  <si>
    <t>Visitantes</t>
  </si>
  <si>
    <t>Residentes</t>
  </si>
  <si>
    <t xml:space="preserve">Panameños                                                                                                                                          </t>
  </si>
  <si>
    <t xml:space="preserve">Extranjeros                                                                                                                                                     </t>
  </si>
  <si>
    <t xml:space="preserve">Sexo y grupos de edad 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</si>
  <si>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</si>
  <si>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</si>
  <si>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</si>
  <si>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</si>
  <si>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</si>
  <si>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</si>
  <si>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</si>
  <si>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</si>
  <si>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</si>
  <si>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</si>
  <si>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</si>
  <si>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</si>
  <si>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</si>
  <si>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Fuente: Servicio Nacional de Migración.</t>
  </si>
  <si>
    <t>TOTAL</t>
  </si>
  <si>
    <t>Hombres</t>
  </si>
  <si>
    <t>Mujeres</t>
  </si>
  <si>
    <t xml:space="preserve">    Cuadro 6. ENTRADA DE PASAJEROS A LA REPÚBLICA POR EL AEROPUERTO INTERNACIONAL DE    </t>
  </si>
  <si>
    <t>TOCUMEN, POR CLASE, SEGÚN SEXO Y GRUPOS DE EDAD: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</si>
</sst>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1" fillId="0" borderId="4" xfId="0" applyFont="1" applyBorder="1"/>
    <xf numFmtId="0" fontId="2" fillId="0" borderId="5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.28515625" style="15" customWidth="1"/>
    <col min="2" max="2" width="15.5703125" style="15" customWidth="1"/>
    <col min="3" max="3" width="13.5703125" style="15" customWidth="1"/>
    <col min="4" max="4" width="15.5703125" style="10" customWidth="1"/>
    <col min="5" max="6" width="13.5703125" style="10" customWidth="1"/>
    <col min="7" max="16384" width="11.42578125" style="15"/>
  </cols>
  <sheetData>
    <row r="1" spans="1:6" ht="16.5" customHeight="1" x14ac:dyDescent="0.2">
      <c r="A1" s="21" t="s">
        <v>25</v>
      </c>
      <c r="B1" s="21"/>
      <c r="C1" s="21"/>
      <c r="D1" s="21"/>
      <c r="E1" s="21"/>
      <c r="F1" s="21"/>
    </row>
    <row r="2" spans="1:6" ht="16.5" customHeight="1" x14ac:dyDescent="0.2">
      <c r="A2" s="21" t="s">
        <v>26</v>
      </c>
      <c r="B2" s="21"/>
      <c r="C2" s="21"/>
      <c r="D2" s="21"/>
      <c r="E2" s="21"/>
      <c r="F2" s="21"/>
    </row>
    <row r="4" spans="1:6" ht="18.600000000000001" customHeight="1" x14ac:dyDescent="0.2">
      <c r="A4" s="22" t="s">
        <v>7</v>
      </c>
      <c r="B4" s="22" t="s">
        <v>1</v>
      </c>
      <c r="C4" s="22"/>
      <c r="D4" s="22"/>
      <c r="E4" s="22"/>
      <c r="F4" s="22"/>
    </row>
    <row r="5" spans="1:6" ht="18.600000000000001" customHeight="1" x14ac:dyDescent="0.2">
      <c r="A5" s="22"/>
      <c r="B5" s="22" t="s">
        <v>0</v>
      </c>
      <c r="C5" s="22" t="s">
        <v>2</v>
      </c>
      <c r="D5" s="22"/>
      <c r="E5" s="22"/>
      <c r="F5" s="22"/>
    </row>
    <row r="6" spans="1:6" ht="18.600000000000001" customHeight="1" x14ac:dyDescent="0.2">
      <c r="A6" s="22"/>
      <c r="B6" s="22"/>
      <c r="C6" s="22" t="s">
        <v>3</v>
      </c>
      <c r="D6" s="22" t="s">
        <v>4</v>
      </c>
      <c r="E6" s="22"/>
      <c r="F6" s="22"/>
    </row>
    <row r="7" spans="1:6" ht="18.600000000000001" customHeight="1" x14ac:dyDescent="0.2">
      <c r="A7" s="22"/>
      <c r="B7" s="22"/>
      <c r="C7" s="22"/>
      <c r="D7" s="22" t="s">
        <v>0</v>
      </c>
      <c r="E7" s="22" t="s">
        <v>5</v>
      </c>
      <c r="F7" s="22" t="s">
        <v>6</v>
      </c>
    </row>
    <row r="8" spans="1:6" ht="18.600000000000001" customHeight="1" x14ac:dyDescent="0.2">
      <c r="A8" s="22"/>
      <c r="B8" s="22"/>
      <c r="C8" s="22"/>
      <c r="D8" s="22"/>
      <c r="E8" s="22"/>
      <c r="F8" s="22"/>
    </row>
    <row r="9" spans="1:6" x14ac:dyDescent="0.2">
      <c r="A9" s="3"/>
      <c r="B9" s="4"/>
      <c r="C9" s="5"/>
      <c r="D9" s="4"/>
      <c r="E9" s="5"/>
      <c r="F9" s="19"/>
    </row>
    <row r="10" spans="1:6" ht="23.25" customHeight="1" x14ac:dyDescent="0.2">
      <c r="A10" s="17" t="s">
        <v>22</v>
      </c>
      <c r="B10" s="6">
        <f>SUM(C10:D10)</f>
        <v>3032621</v>
      </c>
      <c r="C10" s="6">
        <f>SUM(C11:C23)</f>
        <v>2040238</v>
      </c>
      <c r="D10" s="6">
        <f>SUM(D11:D23)</f>
        <v>992383</v>
      </c>
      <c r="E10" s="6">
        <f>SUM(E11:E23)</f>
        <v>766462</v>
      </c>
      <c r="F10" s="7">
        <f>SUM(F11:F23)</f>
        <v>225921</v>
      </c>
    </row>
    <row r="11" spans="1:6" ht="15" customHeight="1" x14ac:dyDescent="0.2">
      <c r="A11" s="1" t="s">
        <v>8</v>
      </c>
      <c r="B11" s="6">
        <f>SUM(C11+D11)</f>
        <v>83039</v>
      </c>
      <c r="C11" s="6">
        <f>SUM(C25+C39)</f>
        <v>59481</v>
      </c>
      <c r="D11" s="6">
        <f>SUM(D25+D39)</f>
        <v>23558</v>
      </c>
      <c r="E11" s="7">
        <f t="shared" ref="C11:F23" si="0">SUM(E25+E39)</f>
        <v>21930</v>
      </c>
      <c r="F11" s="7">
        <f>SUM(F25+F39)</f>
        <v>1628</v>
      </c>
    </row>
    <row r="12" spans="1:6" ht="15" customHeight="1" x14ac:dyDescent="0.2">
      <c r="A12" s="2" t="s">
        <v>9</v>
      </c>
      <c r="B12" s="6">
        <f>SUM(C12+D12)</f>
        <v>62266</v>
      </c>
      <c r="C12" s="6">
        <f t="shared" si="0"/>
        <v>46218</v>
      </c>
      <c r="D12" s="6">
        <f t="shared" si="0"/>
        <v>16048</v>
      </c>
      <c r="E12" s="7">
        <f t="shared" si="0"/>
        <v>14805</v>
      </c>
      <c r="F12" s="7">
        <f t="shared" si="0"/>
        <v>1243</v>
      </c>
    </row>
    <row r="13" spans="1:6" ht="15" customHeight="1" x14ac:dyDescent="0.2">
      <c r="A13" s="2" t="s">
        <v>10</v>
      </c>
      <c r="B13" s="6">
        <f>SUM(C13+D13)</f>
        <v>71487</v>
      </c>
      <c r="C13" s="6">
        <f t="shared" si="0"/>
        <v>52398</v>
      </c>
      <c r="D13" s="6">
        <f t="shared" si="0"/>
        <v>19089</v>
      </c>
      <c r="E13" s="7">
        <f t="shared" si="0"/>
        <v>17698</v>
      </c>
      <c r="F13" s="7">
        <f t="shared" si="0"/>
        <v>1391</v>
      </c>
    </row>
    <row r="14" spans="1:6" ht="15" customHeight="1" x14ac:dyDescent="0.2">
      <c r="A14" s="2" t="s">
        <v>11</v>
      </c>
      <c r="B14" s="6">
        <f t="shared" ref="B14:B22" si="1">SUM(C14+D14)</f>
        <v>115786</v>
      </c>
      <c r="C14" s="6">
        <f t="shared" si="0"/>
        <v>72098</v>
      </c>
      <c r="D14" s="6">
        <f t="shared" si="0"/>
        <v>43688</v>
      </c>
      <c r="E14" s="7">
        <f t="shared" si="0"/>
        <v>38382</v>
      </c>
      <c r="F14" s="7">
        <f t="shared" si="0"/>
        <v>5306</v>
      </c>
    </row>
    <row r="15" spans="1:6" ht="15" customHeight="1" x14ac:dyDescent="0.2">
      <c r="A15" s="2" t="s">
        <v>12</v>
      </c>
      <c r="B15" s="6">
        <f t="shared" si="1"/>
        <v>209497</v>
      </c>
      <c r="C15" s="6">
        <f t="shared" si="0"/>
        <v>123267</v>
      </c>
      <c r="D15" s="6">
        <f t="shared" si="0"/>
        <v>86230</v>
      </c>
      <c r="E15" s="7">
        <f t="shared" si="0"/>
        <v>71598</v>
      </c>
      <c r="F15" s="7">
        <f t="shared" si="0"/>
        <v>14632</v>
      </c>
    </row>
    <row r="16" spans="1:6" ht="15" customHeight="1" x14ac:dyDescent="0.2">
      <c r="A16" s="2" t="s">
        <v>13</v>
      </c>
      <c r="B16" s="6">
        <f t="shared" si="1"/>
        <v>264329</v>
      </c>
      <c r="C16" s="6">
        <f t="shared" si="0"/>
        <v>164249</v>
      </c>
      <c r="D16" s="6">
        <f t="shared" si="0"/>
        <v>100080</v>
      </c>
      <c r="E16" s="7">
        <f t="shared" si="0"/>
        <v>81246</v>
      </c>
      <c r="F16" s="7">
        <f t="shared" si="0"/>
        <v>18834</v>
      </c>
    </row>
    <row r="17" spans="1:6" ht="15" customHeight="1" x14ac:dyDescent="0.2">
      <c r="A17" s="2" t="s">
        <v>14</v>
      </c>
      <c r="B17" s="6">
        <f t="shared" si="1"/>
        <v>271294</v>
      </c>
      <c r="C17" s="6">
        <f t="shared" si="0"/>
        <v>172137</v>
      </c>
      <c r="D17" s="6">
        <f t="shared" si="0"/>
        <v>99157</v>
      </c>
      <c r="E17" s="7">
        <f t="shared" si="0"/>
        <v>80358</v>
      </c>
      <c r="F17" s="7">
        <f t="shared" si="0"/>
        <v>18799</v>
      </c>
    </row>
    <row r="18" spans="1:6" ht="15" customHeight="1" x14ac:dyDescent="0.2">
      <c r="A18" s="2" t="s">
        <v>15</v>
      </c>
      <c r="B18" s="6">
        <f t="shared" si="1"/>
        <v>245783</v>
      </c>
      <c r="C18" s="6">
        <f t="shared" si="0"/>
        <v>168422</v>
      </c>
      <c r="D18" s="6">
        <f t="shared" si="0"/>
        <v>77361</v>
      </c>
      <c r="E18" s="7">
        <f t="shared" si="0"/>
        <v>63416</v>
      </c>
      <c r="F18" s="7">
        <f t="shared" si="0"/>
        <v>13945</v>
      </c>
    </row>
    <row r="19" spans="1:6" ht="15" customHeight="1" x14ac:dyDescent="0.2">
      <c r="A19" s="2" t="s">
        <v>16</v>
      </c>
      <c r="B19" s="6">
        <f t="shared" si="1"/>
        <v>214350</v>
      </c>
      <c r="C19" s="6">
        <f t="shared" si="0"/>
        <v>149919</v>
      </c>
      <c r="D19" s="6">
        <f t="shared" si="0"/>
        <v>64431</v>
      </c>
      <c r="E19" s="7">
        <f t="shared" si="0"/>
        <v>52685</v>
      </c>
      <c r="F19" s="7">
        <f t="shared" si="0"/>
        <v>11746</v>
      </c>
    </row>
    <row r="20" spans="1:6" ht="15" customHeight="1" x14ac:dyDescent="0.2">
      <c r="A20" s="2" t="s">
        <v>17</v>
      </c>
      <c r="B20" s="6">
        <f t="shared" si="1"/>
        <v>189894</v>
      </c>
      <c r="C20" s="6">
        <f t="shared" si="0"/>
        <v>136093</v>
      </c>
      <c r="D20" s="6">
        <f t="shared" si="0"/>
        <v>53801</v>
      </c>
      <c r="E20" s="7">
        <f t="shared" si="0"/>
        <v>42712</v>
      </c>
      <c r="F20" s="7">
        <f t="shared" si="0"/>
        <v>11089</v>
      </c>
    </row>
    <row r="21" spans="1:6" ht="15" customHeight="1" x14ac:dyDescent="0.2">
      <c r="A21" s="2" t="s">
        <v>18</v>
      </c>
      <c r="B21" s="6">
        <f t="shared" si="1"/>
        <v>160022</v>
      </c>
      <c r="C21" s="6">
        <f t="shared" si="0"/>
        <v>115771</v>
      </c>
      <c r="D21" s="6">
        <f t="shared" si="0"/>
        <v>44251</v>
      </c>
      <c r="E21" s="7">
        <f t="shared" si="0"/>
        <v>33037</v>
      </c>
      <c r="F21" s="7">
        <f t="shared" si="0"/>
        <v>11214</v>
      </c>
    </row>
    <row r="22" spans="1:6" ht="15" customHeight="1" x14ac:dyDescent="0.2">
      <c r="A22" s="2" t="s">
        <v>19</v>
      </c>
      <c r="B22" s="6">
        <f t="shared" si="1"/>
        <v>136250</v>
      </c>
      <c r="C22" s="6">
        <f t="shared" si="0"/>
        <v>97994</v>
      </c>
      <c r="D22" s="6">
        <f t="shared" si="0"/>
        <v>38256</v>
      </c>
      <c r="E22" s="7">
        <f t="shared" si="0"/>
        <v>27498</v>
      </c>
      <c r="F22" s="7">
        <f t="shared" si="0"/>
        <v>10758</v>
      </c>
    </row>
    <row r="23" spans="1:6" ht="15" customHeight="1" x14ac:dyDescent="0.2">
      <c r="A23" s="2" t="s">
        <v>20</v>
      </c>
      <c r="B23" s="6">
        <f>SUM(C23+D23)</f>
        <v>1008624</v>
      </c>
      <c r="C23" s="6">
        <f t="shared" si="0"/>
        <v>682191</v>
      </c>
      <c r="D23" s="6">
        <f t="shared" si="0"/>
        <v>326433</v>
      </c>
      <c r="E23" s="7">
        <f t="shared" si="0"/>
        <v>221097</v>
      </c>
      <c r="F23" s="7">
        <f t="shared" si="0"/>
        <v>105336</v>
      </c>
    </row>
    <row r="24" spans="1:6" ht="18" customHeight="1" x14ac:dyDescent="0.2">
      <c r="A24" s="18" t="s">
        <v>23</v>
      </c>
      <c r="B24" s="6">
        <f>SUM(B25:B37)</f>
        <v>1621184</v>
      </c>
      <c r="C24" s="6">
        <f>SUM(C25:C37)</f>
        <v>1076941</v>
      </c>
      <c r="D24" s="6">
        <f>SUM(D25:D37)</f>
        <v>544243</v>
      </c>
      <c r="E24" s="6">
        <f>SUM(E25:E37)</f>
        <v>401883</v>
      </c>
      <c r="F24" s="7">
        <f>SUM(F25:F37)</f>
        <v>142360</v>
      </c>
    </row>
    <row r="25" spans="1:6" ht="15" customHeight="1" x14ac:dyDescent="0.2">
      <c r="A25" s="1" t="s">
        <v>8</v>
      </c>
      <c r="B25" s="6">
        <f t="shared" ref="B25:B37" si="2">SUM(C25+D25)</f>
        <v>42307</v>
      </c>
      <c r="C25" s="8">
        <v>30291</v>
      </c>
      <c r="D25" s="6">
        <f>SUM(E25:F25)</f>
        <v>12016</v>
      </c>
      <c r="E25" s="8">
        <v>11105</v>
      </c>
      <c r="F25" s="9">
        <v>911</v>
      </c>
    </row>
    <row r="26" spans="1:6" ht="15" customHeight="1" x14ac:dyDescent="0.2">
      <c r="A26" s="2" t="s">
        <v>9</v>
      </c>
      <c r="B26" s="6">
        <f t="shared" si="2"/>
        <v>31521</v>
      </c>
      <c r="C26" s="8">
        <v>23261</v>
      </c>
      <c r="D26" s="6">
        <f t="shared" ref="D26:D37" si="3">SUM(E26:F26)</f>
        <v>8260</v>
      </c>
      <c r="E26" s="10">
        <v>7628</v>
      </c>
      <c r="F26" s="9">
        <v>632</v>
      </c>
    </row>
    <row r="27" spans="1:6" ht="15" customHeight="1" x14ac:dyDescent="0.2">
      <c r="A27" s="2" t="s">
        <v>10</v>
      </c>
      <c r="B27" s="6">
        <f t="shared" si="2"/>
        <v>34740</v>
      </c>
      <c r="C27" s="8">
        <v>25398</v>
      </c>
      <c r="D27" s="6">
        <f t="shared" si="3"/>
        <v>9342</v>
      </c>
      <c r="E27" s="10">
        <v>8650</v>
      </c>
      <c r="F27" s="9">
        <v>692</v>
      </c>
    </row>
    <row r="28" spans="1:6" ht="15" customHeight="1" x14ac:dyDescent="0.2">
      <c r="A28" s="2" t="s">
        <v>11</v>
      </c>
      <c r="B28" s="6">
        <f t="shared" si="2"/>
        <v>56342</v>
      </c>
      <c r="C28" s="8">
        <v>33346</v>
      </c>
      <c r="D28" s="6">
        <f t="shared" si="3"/>
        <v>22996</v>
      </c>
      <c r="E28" s="10">
        <v>19700</v>
      </c>
      <c r="F28" s="9">
        <v>3296</v>
      </c>
    </row>
    <row r="29" spans="1:6" ht="15" customHeight="1" x14ac:dyDescent="0.2">
      <c r="A29" s="2" t="s">
        <v>12</v>
      </c>
      <c r="B29" s="6">
        <f t="shared" si="2"/>
        <v>105116</v>
      </c>
      <c r="C29" s="8">
        <v>58368</v>
      </c>
      <c r="D29" s="6">
        <f t="shared" si="3"/>
        <v>46748</v>
      </c>
      <c r="E29" s="10">
        <v>37115</v>
      </c>
      <c r="F29" s="9">
        <v>9633</v>
      </c>
    </row>
    <row r="30" spans="1:6" ht="15" customHeight="1" x14ac:dyDescent="0.2">
      <c r="A30" s="2" t="s">
        <v>13</v>
      </c>
      <c r="B30" s="6">
        <f t="shared" si="2"/>
        <v>139940</v>
      </c>
      <c r="C30" s="8">
        <v>83927</v>
      </c>
      <c r="D30" s="6">
        <f t="shared" si="3"/>
        <v>56013</v>
      </c>
      <c r="E30" s="10">
        <v>42813</v>
      </c>
      <c r="F30" s="9">
        <v>13200</v>
      </c>
    </row>
    <row r="31" spans="1:6" ht="15" customHeight="1" x14ac:dyDescent="0.2">
      <c r="A31" s="2" t="s">
        <v>14</v>
      </c>
      <c r="B31" s="6">
        <f t="shared" si="2"/>
        <v>152283</v>
      </c>
      <c r="C31" s="8">
        <v>93629</v>
      </c>
      <c r="D31" s="6">
        <f t="shared" si="3"/>
        <v>58654</v>
      </c>
      <c r="E31" s="10">
        <v>44368</v>
      </c>
      <c r="F31" s="9">
        <v>14286</v>
      </c>
    </row>
    <row r="32" spans="1:6" ht="15" customHeight="1" x14ac:dyDescent="0.2">
      <c r="A32" s="2" t="s">
        <v>15</v>
      </c>
      <c r="B32" s="6">
        <f t="shared" si="2"/>
        <v>138708</v>
      </c>
      <c r="C32" s="8">
        <v>94182</v>
      </c>
      <c r="D32" s="6">
        <f t="shared" si="3"/>
        <v>44526</v>
      </c>
      <c r="E32" s="10">
        <v>34222</v>
      </c>
      <c r="F32" s="9">
        <v>10304</v>
      </c>
    </row>
    <row r="33" spans="1:7" ht="15" customHeight="1" x14ac:dyDescent="0.2">
      <c r="A33" s="2" t="s">
        <v>16</v>
      </c>
      <c r="B33" s="6">
        <f t="shared" si="2"/>
        <v>123596</v>
      </c>
      <c r="C33" s="8">
        <v>84978</v>
      </c>
      <c r="D33" s="6">
        <f t="shared" si="3"/>
        <v>38618</v>
      </c>
      <c r="E33" s="10">
        <v>30282</v>
      </c>
      <c r="F33" s="9">
        <v>8336</v>
      </c>
    </row>
    <row r="34" spans="1:7" ht="15" customHeight="1" x14ac:dyDescent="0.2">
      <c r="A34" s="2" t="s">
        <v>17</v>
      </c>
      <c r="B34" s="6">
        <f t="shared" si="2"/>
        <v>106899</v>
      </c>
      <c r="C34" s="8">
        <v>76163</v>
      </c>
      <c r="D34" s="6">
        <f t="shared" si="3"/>
        <v>30736</v>
      </c>
      <c r="E34" s="10">
        <v>23358</v>
      </c>
      <c r="F34" s="9">
        <v>7378</v>
      </c>
    </row>
    <row r="35" spans="1:7" ht="15" customHeight="1" x14ac:dyDescent="0.2">
      <c r="A35" s="2" t="s">
        <v>18</v>
      </c>
      <c r="B35" s="6">
        <f t="shared" si="2"/>
        <v>87302</v>
      </c>
      <c r="C35" s="8">
        <v>64014</v>
      </c>
      <c r="D35" s="6">
        <f t="shared" si="3"/>
        <v>23288</v>
      </c>
      <c r="E35" s="10">
        <v>16259</v>
      </c>
      <c r="F35" s="9">
        <v>7029</v>
      </c>
    </row>
    <row r="36" spans="1:7" ht="15" customHeight="1" x14ac:dyDescent="0.2">
      <c r="A36" s="2" t="s">
        <v>19</v>
      </c>
      <c r="B36" s="6">
        <f t="shared" si="2"/>
        <v>72281</v>
      </c>
      <c r="C36" s="8">
        <v>52385</v>
      </c>
      <c r="D36" s="6">
        <f t="shared" si="3"/>
        <v>19896</v>
      </c>
      <c r="E36" s="10">
        <v>13516</v>
      </c>
      <c r="F36" s="9">
        <v>6380</v>
      </c>
    </row>
    <row r="37" spans="1:7" ht="15" customHeight="1" x14ac:dyDescent="0.2">
      <c r="A37" s="2" t="s">
        <v>20</v>
      </c>
      <c r="B37" s="6">
        <f t="shared" si="2"/>
        <v>530149</v>
      </c>
      <c r="C37" s="8">
        <v>356999</v>
      </c>
      <c r="D37" s="6">
        <f t="shared" si="3"/>
        <v>173150</v>
      </c>
      <c r="E37" s="10">
        <v>112867</v>
      </c>
      <c r="F37" s="9">
        <v>60283</v>
      </c>
    </row>
    <row r="38" spans="1:7" ht="18" customHeight="1" x14ac:dyDescent="0.2">
      <c r="A38" s="18" t="s">
        <v>24</v>
      </c>
      <c r="B38" s="6">
        <f>SUM(B39:B51)</f>
        <v>1411437</v>
      </c>
      <c r="C38" s="6">
        <f>SUM(C39:C51)</f>
        <v>963297</v>
      </c>
      <c r="D38" s="6">
        <f>SUM(D39:D51)</f>
        <v>448140</v>
      </c>
      <c r="E38" s="6">
        <f>SUM(E39:E51)</f>
        <v>364579</v>
      </c>
      <c r="F38" s="7">
        <f>SUM(F39:F51)</f>
        <v>83561</v>
      </c>
      <c r="G38" s="10"/>
    </row>
    <row r="39" spans="1:7" ht="15" customHeight="1" x14ac:dyDescent="0.2">
      <c r="A39" s="1" t="s">
        <v>8</v>
      </c>
      <c r="B39" s="6">
        <f>SUM(C39+D39)</f>
        <v>40732</v>
      </c>
      <c r="C39" s="10">
        <v>29190</v>
      </c>
      <c r="D39" s="6">
        <f t="shared" ref="D39:D51" si="4">SUM(E39:F39)</f>
        <v>11542</v>
      </c>
      <c r="E39" s="8">
        <v>10825</v>
      </c>
      <c r="F39" s="9">
        <v>717</v>
      </c>
      <c r="G39" s="10"/>
    </row>
    <row r="40" spans="1:7" ht="15" customHeight="1" x14ac:dyDescent="0.2">
      <c r="A40" s="2" t="s">
        <v>9</v>
      </c>
      <c r="B40" s="6">
        <f t="shared" ref="B40:B51" si="5">SUM(C40+D40)</f>
        <v>30745</v>
      </c>
      <c r="C40" s="8">
        <v>22957</v>
      </c>
      <c r="D40" s="6">
        <f t="shared" si="4"/>
        <v>7788</v>
      </c>
      <c r="E40" s="8">
        <v>7177</v>
      </c>
      <c r="F40" s="9">
        <v>611</v>
      </c>
      <c r="G40" s="10"/>
    </row>
    <row r="41" spans="1:7" ht="15" customHeight="1" x14ac:dyDescent="0.2">
      <c r="A41" s="2" t="s">
        <v>10</v>
      </c>
      <c r="B41" s="6">
        <f t="shared" si="5"/>
        <v>36747</v>
      </c>
      <c r="C41" s="8">
        <v>27000</v>
      </c>
      <c r="D41" s="6">
        <f t="shared" si="4"/>
        <v>9747</v>
      </c>
      <c r="E41" s="8">
        <v>9048</v>
      </c>
      <c r="F41" s="9">
        <v>699</v>
      </c>
      <c r="G41" s="10"/>
    </row>
    <row r="42" spans="1:7" ht="15" customHeight="1" x14ac:dyDescent="0.2">
      <c r="A42" s="2" t="s">
        <v>11</v>
      </c>
      <c r="B42" s="6">
        <f t="shared" si="5"/>
        <v>59444</v>
      </c>
      <c r="C42" s="8">
        <v>38752</v>
      </c>
      <c r="D42" s="6">
        <f t="shared" si="4"/>
        <v>20692</v>
      </c>
      <c r="E42" s="8">
        <v>18682</v>
      </c>
      <c r="F42" s="9">
        <v>2010</v>
      </c>
    </row>
    <row r="43" spans="1:7" ht="15" customHeight="1" x14ac:dyDescent="0.2">
      <c r="A43" s="2" t="s">
        <v>12</v>
      </c>
      <c r="B43" s="6">
        <f t="shared" si="5"/>
        <v>104381</v>
      </c>
      <c r="C43" s="8">
        <v>64899</v>
      </c>
      <c r="D43" s="6">
        <f t="shared" si="4"/>
        <v>39482</v>
      </c>
      <c r="E43" s="8">
        <v>34483</v>
      </c>
      <c r="F43" s="9">
        <v>4999</v>
      </c>
    </row>
    <row r="44" spans="1:7" ht="15" customHeight="1" x14ac:dyDescent="0.2">
      <c r="A44" s="2" t="s">
        <v>13</v>
      </c>
      <c r="B44" s="6">
        <f t="shared" si="5"/>
        <v>124389</v>
      </c>
      <c r="C44" s="8">
        <v>80322</v>
      </c>
      <c r="D44" s="6">
        <f t="shared" si="4"/>
        <v>44067</v>
      </c>
      <c r="E44" s="8">
        <v>38433</v>
      </c>
      <c r="F44" s="9">
        <v>5634</v>
      </c>
    </row>
    <row r="45" spans="1:7" ht="15" customHeight="1" x14ac:dyDescent="0.2">
      <c r="A45" s="2" t="s">
        <v>14</v>
      </c>
      <c r="B45" s="6">
        <f t="shared" si="5"/>
        <v>119011</v>
      </c>
      <c r="C45" s="8">
        <v>78508</v>
      </c>
      <c r="D45" s="6">
        <f t="shared" si="4"/>
        <v>40503</v>
      </c>
      <c r="E45" s="8">
        <v>35990</v>
      </c>
      <c r="F45" s="9">
        <v>4513</v>
      </c>
    </row>
    <row r="46" spans="1:7" ht="15" customHeight="1" x14ac:dyDescent="0.2">
      <c r="A46" s="2" t="s">
        <v>15</v>
      </c>
      <c r="B46" s="6">
        <f t="shared" si="5"/>
        <v>107075</v>
      </c>
      <c r="C46" s="8">
        <v>74240</v>
      </c>
      <c r="D46" s="6">
        <f t="shared" si="4"/>
        <v>32835</v>
      </c>
      <c r="E46" s="8">
        <v>29194</v>
      </c>
      <c r="F46" s="9">
        <v>3641</v>
      </c>
    </row>
    <row r="47" spans="1:7" ht="15" customHeight="1" x14ac:dyDescent="0.2">
      <c r="A47" s="2" t="s">
        <v>16</v>
      </c>
      <c r="B47" s="6">
        <f t="shared" si="5"/>
        <v>90754</v>
      </c>
      <c r="C47" s="8">
        <v>64941</v>
      </c>
      <c r="D47" s="6">
        <f t="shared" si="4"/>
        <v>25813</v>
      </c>
      <c r="E47" s="8">
        <v>22403</v>
      </c>
      <c r="F47" s="9">
        <v>3410</v>
      </c>
    </row>
    <row r="48" spans="1:7" ht="15" customHeight="1" x14ac:dyDescent="0.2">
      <c r="A48" s="2" t="s">
        <v>17</v>
      </c>
      <c r="B48" s="6">
        <f t="shared" si="5"/>
        <v>82995</v>
      </c>
      <c r="C48" s="8">
        <v>59930</v>
      </c>
      <c r="D48" s="6">
        <f t="shared" si="4"/>
        <v>23065</v>
      </c>
      <c r="E48" s="8">
        <v>19354</v>
      </c>
      <c r="F48" s="9">
        <v>3711</v>
      </c>
    </row>
    <row r="49" spans="1:6" ht="15" customHeight="1" x14ac:dyDescent="0.2">
      <c r="A49" s="2" t="s">
        <v>18</v>
      </c>
      <c r="B49" s="6">
        <f t="shared" si="5"/>
        <v>72720</v>
      </c>
      <c r="C49" s="8">
        <v>51757</v>
      </c>
      <c r="D49" s="6">
        <f t="shared" si="4"/>
        <v>20963</v>
      </c>
      <c r="E49" s="8">
        <v>16778</v>
      </c>
      <c r="F49" s="9">
        <v>4185</v>
      </c>
    </row>
    <row r="50" spans="1:6" ht="15" customHeight="1" x14ac:dyDescent="0.2">
      <c r="A50" s="2" t="s">
        <v>19</v>
      </c>
      <c r="B50" s="6">
        <f t="shared" si="5"/>
        <v>63969</v>
      </c>
      <c r="C50" s="8">
        <v>45609</v>
      </c>
      <c r="D50" s="6">
        <f t="shared" si="4"/>
        <v>18360</v>
      </c>
      <c r="E50" s="8">
        <v>13982</v>
      </c>
      <c r="F50" s="9">
        <v>4378</v>
      </c>
    </row>
    <row r="51" spans="1:6" ht="15" customHeight="1" x14ac:dyDescent="0.2">
      <c r="A51" s="2" t="s">
        <v>20</v>
      </c>
      <c r="B51" s="6">
        <f t="shared" si="5"/>
        <v>478475</v>
      </c>
      <c r="C51" s="8">
        <v>325192</v>
      </c>
      <c r="D51" s="6">
        <f t="shared" si="4"/>
        <v>153283</v>
      </c>
      <c r="E51" s="8">
        <v>108230</v>
      </c>
      <c r="F51" s="9">
        <v>45053</v>
      </c>
    </row>
    <row r="52" spans="1:6" ht="11.1" customHeight="1" x14ac:dyDescent="0.2">
      <c r="A52" s="11"/>
      <c r="B52" s="12"/>
      <c r="C52" s="13"/>
      <c r="D52" s="12"/>
      <c r="E52" s="13"/>
      <c r="F52" s="14"/>
    </row>
    <row r="53" spans="1:6" x14ac:dyDescent="0.2">
      <c r="B53" s="16"/>
      <c r="D53" s="16"/>
      <c r="E53" s="15"/>
      <c r="F53" s="15"/>
    </row>
    <row r="54" spans="1:6" ht="15.75" customHeight="1" x14ac:dyDescent="0.2">
      <c r="A54" s="20" t="s">
        <v>21</v>
      </c>
      <c r="B54" s="20"/>
      <c r="D54" s="16"/>
      <c r="E54" s="15"/>
      <c r="F54" s="15"/>
    </row>
  </sheetData>
  <mergeCells count="12">
    <mergeCell ref="A54:B54"/>
    <mergeCell ref="A1:F1"/>
    <mergeCell ref="A2:F2"/>
    <mergeCell ref="C6:C8"/>
    <mergeCell ref="B4:F4"/>
    <mergeCell ref="C5:F5"/>
    <mergeCell ref="D6:F6"/>
    <mergeCell ref="D7:D8"/>
    <mergeCell ref="E7:E8"/>
    <mergeCell ref="F7:F8"/>
    <mergeCell ref="A4:A8"/>
    <mergeCell ref="B5:B8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B24 B38 D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DANIEL PREUDHOMME</cp:lastModifiedBy>
  <cp:lastPrinted>2025-12-03T16:51:01Z</cp:lastPrinted>
  <dcterms:created xsi:type="dcterms:W3CDTF">2013-10-14T14:07:50Z</dcterms:created>
  <dcterms:modified xsi:type="dcterms:W3CDTF">2026-02-23T16:43:40Z</dcterms:modified>
</cp:coreProperties>
</file>