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ARROZ 2019 (Corr.)\"/>
    </mc:Choice>
  </mc:AlternateContent>
  <bookViews>
    <workbookView xWindow="-15" yWindow="-15" windowWidth="9720" windowHeight="6225"/>
  </bookViews>
  <sheets>
    <sheet name="312-15" sheetId="1" r:id="rId1"/>
  </sheets>
  <definedNames>
    <definedName name="_Regression_Int" localSheetId="0" hidden="1">1</definedName>
    <definedName name="_xlnm.Print_Area" localSheetId="0">'312-15'!$A$1:$E$43</definedName>
    <definedName name="Imprimir_área_IM" localSheetId="0">'312-15'!$A$1:$E$40</definedName>
  </definedNames>
  <calcPr calcId="152511"/>
</workbook>
</file>

<file path=xl/calcChain.xml><?xml version="1.0" encoding="utf-8"?>
<calcChain xmlns="http://schemas.openxmlformats.org/spreadsheetml/2006/main">
  <c r="B25" i="1" l="1"/>
  <c r="C14" i="1" l="1"/>
  <c r="B40" i="1" l="1"/>
  <c r="B39" i="1"/>
  <c r="B12" i="1"/>
  <c r="B13" i="1"/>
  <c r="B15" i="1"/>
  <c r="B16" i="1"/>
  <c r="B18" i="1"/>
  <c r="B19" i="1"/>
  <c r="B21" i="1"/>
  <c r="B22" i="1"/>
  <c r="B24" i="1"/>
  <c r="B27" i="1"/>
  <c r="B28" i="1"/>
  <c r="B30" i="1"/>
  <c r="B31" i="1"/>
  <c r="B33" i="1"/>
  <c r="B34" i="1"/>
  <c r="B36" i="1"/>
  <c r="B37" i="1"/>
  <c r="B10" i="1"/>
  <c r="B9" i="1"/>
  <c r="C7" i="1"/>
  <c r="C6" i="1"/>
  <c r="E38" i="1"/>
  <c r="D38" i="1"/>
  <c r="C38" i="1"/>
  <c r="D35" i="1"/>
  <c r="C35" i="1"/>
  <c r="E32" i="1"/>
  <c r="D32" i="1"/>
  <c r="C32" i="1"/>
  <c r="E29" i="1"/>
  <c r="D29" i="1"/>
  <c r="C29" i="1"/>
  <c r="E26" i="1"/>
  <c r="D26" i="1"/>
  <c r="C26" i="1"/>
  <c r="E23" i="1"/>
  <c r="D23" i="1"/>
  <c r="C23" i="1"/>
  <c r="E20" i="1"/>
  <c r="D20" i="1"/>
  <c r="C20" i="1"/>
  <c r="E17" i="1"/>
  <c r="D17" i="1"/>
  <c r="C17" i="1"/>
  <c r="E14" i="1"/>
  <c r="D14" i="1"/>
  <c r="E11" i="1"/>
  <c r="D11" i="1"/>
  <c r="C11" i="1"/>
  <c r="D8" i="1"/>
  <c r="E8" i="1"/>
  <c r="C8" i="1"/>
  <c r="D7" i="1"/>
  <c r="E7" i="1"/>
  <c r="D6" i="1"/>
  <c r="E6" i="1"/>
  <c r="B8" i="1" l="1"/>
  <c r="B7" i="1"/>
  <c r="B38" i="1"/>
  <c r="B26" i="1"/>
  <c r="B20" i="1"/>
  <c r="B14" i="1"/>
  <c r="B35" i="1"/>
  <c r="B32" i="1"/>
  <c r="B29" i="1"/>
  <c r="B23" i="1"/>
  <c r="B17" i="1"/>
  <c r="B11" i="1"/>
  <c r="D5" i="1"/>
  <c r="B6" i="1"/>
  <c r="C5" i="1"/>
  <c r="E5" i="1"/>
  <c r="B5" i="1" l="1"/>
</calcChain>
</file>

<file path=xl/sharedStrings.xml><?xml version="1.0" encoding="utf-8"?>
<sst xmlns="http://schemas.openxmlformats.org/spreadsheetml/2006/main" count="55" uniqueCount="26">
  <si>
    <t>Total</t>
  </si>
  <si>
    <t>Propiedad del productor</t>
  </si>
  <si>
    <t>Alquilada</t>
  </si>
  <si>
    <t>Cedida</t>
  </si>
  <si>
    <t>Tenencia de la tierra</t>
  </si>
  <si>
    <t xml:space="preserve">Superficie utilizada en el cultivo de arroz (en hectáreas) </t>
  </si>
  <si>
    <t>NOTA: Las fincas grandes incluyen los productores grandes, empresas y organizaciones comunales.</t>
  </si>
  <si>
    <t>Provincia, comarca indígena y tipo de finca</t>
  </si>
  <si>
    <t xml:space="preserve"> - Cantidad nula o cero.</t>
  </si>
  <si>
    <t xml:space="preserve"> 0 Cuando la cantidad es menor a la mitad de la unidad o fracción decimal adoptada para la expresión del dato.</t>
  </si>
  <si>
    <t>Cuadro 15.  SUPERFICIE UTILIZADA EN EL CULTIVO DE ARROZ EN LA REPÚBLICA, POR TENENCIA  DE LA TIERRA, SEGÚN PROVINCIA, COMARCA INDÍGENA Y TIPO DE FINCA:  AÑO AGRÍCOLA 2018/19</t>
  </si>
  <si>
    <t xml:space="preserve">      Fincas pequeñas</t>
  </si>
  <si>
    <t xml:space="preserve">      Fincas grandes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</si>
  <si>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</si>
  <si>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</si>
  <si>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</si>
  <si>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</si>
  <si>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</si>
  <si>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</si>
  <si>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</si>
  <si>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</si>
  <si>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</si>
  <si>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</si>
  <si>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</si>
  <si>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-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</si>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</sst>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5" xfId="0" applyFont="1" applyBorder="1" applyAlignment="1" applyProtection="1">
      <alignment horizontal="left" vertical="center"/>
    </xf>
    <xf numFmtId="3" fontId="2" fillId="0" borderId="6" xfId="0" applyNumberFormat="1" applyFont="1" applyFill="1" applyBorder="1" applyAlignment="1" applyProtection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 applyProtection="1">
      <alignment vertical="center"/>
      <protection locked="0"/>
    </xf>
    <xf numFmtId="3" fontId="1" fillId="0" borderId="6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3" fontId="1" fillId="0" borderId="6" xfId="0" applyNumberFormat="1" applyFont="1" applyFill="1" applyBorder="1" applyAlignment="1" applyProtection="1">
      <alignment horizontal="right" vertical="center"/>
      <protection locked="0"/>
    </xf>
    <xf numFmtId="3" fontId="1" fillId="0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/>
    <xf numFmtId="0" fontId="1" fillId="0" borderId="0" xfId="0" applyFont="1" applyFill="1"/>
    <xf numFmtId="3" fontId="3" fillId="0" borderId="6" xfId="0" applyNumberFormat="1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/>
    <xf numFmtId="3" fontId="1" fillId="0" borderId="0" xfId="0" applyNumberFormat="1" applyFont="1" applyFill="1" applyBorder="1" applyAlignment="1">
      <alignment vertical="center"/>
    </xf>
    <xf numFmtId="0" fontId="1" fillId="0" borderId="9" xfId="0" applyFont="1" applyBorder="1" applyAlignment="1" applyProtection="1">
      <alignment horizontal="left" vertical="center"/>
    </xf>
    <xf numFmtId="3" fontId="1" fillId="0" borderId="12" xfId="0" applyNumberFormat="1" applyFont="1" applyFill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horizontal="right" vertical="center"/>
    </xf>
    <xf numFmtId="3" fontId="1" fillId="0" borderId="4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1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2" borderId="2" xfId="0" applyFont="1" applyFill="1" applyBorder="1" applyAlignment="1">
      <alignment horizontal="centerContinuous" vertical="center" wrapText="1"/>
    </xf>
    <xf numFmtId="0" fontId="3" fillId="2" borderId="1" xfId="0" applyFont="1" applyFill="1" applyBorder="1" applyAlignment="1">
      <alignment horizontal="centerContinuous" vertical="center" wrapText="1"/>
    </xf>
    <xf numFmtId="0" fontId="4" fillId="0" borderId="0" xfId="0" applyFont="1" applyFill="1" applyAlignment="1" applyProtection="1">
      <alignment horizontal="centerContinuous" vertical="top" wrapText="1"/>
    </xf>
    <xf numFmtId="3" fontId="2" fillId="0" borderId="4" xfId="0" applyNumberFormat="1" applyFont="1" applyFill="1" applyBorder="1" applyAlignment="1" applyProtection="1">
      <alignment vertical="center"/>
    </xf>
    <xf numFmtId="3" fontId="1" fillId="0" borderId="0" xfId="0" applyNumberFormat="1" applyFont="1" applyFill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0"/>
  </sheetPr>
  <dimension ref="A1:G43"/>
  <sheetViews>
    <sheetView showGridLines="0" tabSelected="1" zoomScaleNormal="100" workbookViewId="0">
      <selection activeCell="B3" sqref="B3:B4"/>
    </sheetView>
  </sheetViews>
  <sheetFormatPr baseColWidth="10" defaultColWidth="9.77734375" defaultRowHeight="15" customHeight="1" x14ac:dyDescent="0.2"/>
  <cols>
    <col min="1" max="1" width="21" style="12" customWidth="1"/>
    <col min="2" max="2" width="14.77734375" style="12" customWidth="1"/>
    <col min="3" max="4" width="15.109375" style="12" customWidth="1"/>
    <col min="5" max="5" width="15.109375" style="11" customWidth="1"/>
    <col min="6" max="6" width="9.77734375" style="11"/>
    <col min="7" max="16384" width="9.77734375" style="12"/>
  </cols>
  <sheetData>
    <row r="1" spans="1:7" ht="60" customHeight="1" x14ac:dyDescent="0.2">
      <c r="A1" s="29" t="s">
        <v>10</v>
      </c>
      <c r="B1" s="29"/>
      <c r="C1" s="29"/>
      <c r="D1" s="29"/>
      <c r="E1" s="29"/>
    </row>
    <row r="2" spans="1:7" ht="26.1" customHeight="1" x14ac:dyDescent="0.2">
      <c r="A2" s="32" t="s">
        <v>7</v>
      </c>
      <c r="B2" s="27" t="s">
        <v>5</v>
      </c>
      <c r="C2" s="28"/>
      <c r="D2" s="28"/>
      <c r="E2" s="28"/>
    </row>
    <row r="3" spans="1:7" ht="26.1" customHeight="1" x14ac:dyDescent="0.2">
      <c r="A3" s="33"/>
      <c r="B3" s="35" t="s">
        <v>0</v>
      </c>
      <c r="C3" s="27" t="s">
        <v>4</v>
      </c>
      <c r="D3" s="28"/>
      <c r="E3" s="28"/>
    </row>
    <row r="4" spans="1:7" ht="35.1" customHeight="1" x14ac:dyDescent="0.2">
      <c r="A4" s="34"/>
      <c r="B4" s="36"/>
      <c r="C4" s="14" t="s">
        <v>1</v>
      </c>
      <c r="D4" s="14" t="s">
        <v>2</v>
      </c>
      <c r="E4" s="15" t="s">
        <v>3</v>
      </c>
    </row>
    <row r="5" spans="1:7" s="10" customFormat="1" ht="18.75" customHeight="1" x14ac:dyDescent="0.2">
      <c r="A5" s="26" t="s">
        <v>25</v>
      </c>
      <c r="B5" s="13">
        <f>C5+D5+E5</f>
        <v>89770</v>
      </c>
      <c r="C5" s="13">
        <f>C8+C11+C14+C17+C20+C23+C26+C29+C32+C35+C38</f>
        <v>44600</v>
      </c>
      <c r="D5" s="13">
        <f t="shared" ref="D5:E5" si="0">D8+D11+D14+D17+D20+D23+D26+D29+D32+D35+D38</f>
        <v>39070</v>
      </c>
      <c r="E5" s="13">
        <f t="shared" si="0"/>
        <v>6100</v>
      </c>
      <c r="F5" s="17"/>
      <c r="G5" s="31"/>
    </row>
    <row r="6" spans="1:7" s="10" customFormat="1" ht="18.75" customHeight="1" x14ac:dyDescent="0.2">
      <c r="A6" s="1" t="s">
        <v>11</v>
      </c>
      <c r="B6" s="2">
        <f t="shared" ref="B6:B9" si="1">C6+D6+E6</f>
        <v>27420</v>
      </c>
      <c r="C6" s="2">
        <f>C9+C12+C15+C18+C21+C24+C27+C30+C33+C36+C39</f>
        <v>18000</v>
      </c>
      <c r="D6" s="2">
        <f t="shared" ref="D6:E6" si="2">D9+D12+D15+D18+D21+D24+D27+D30+D33+D36+D39</f>
        <v>3700</v>
      </c>
      <c r="E6" s="2">
        <f t="shared" si="2"/>
        <v>5720</v>
      </c>
      <c r="F6" s="17"/>
      <c r="G6" s="31"/>
    </row>
    <row r="7" spans="1:7" s="10" customFormat="1" ht="18.75" customHeight="1" x14ac:dyDescent="0.2">
      <c r="A7" s="1" t="s">
        <v>12</v>
      </c>
      <c r="B7" s="2">
        <f>C7+D7+E7</f>
        <v>62350</v>
      </c>
      <c r="C7" s="2">
        <f>C10+C13+C16+C19+C22+C25+C28+C31+C34+C37+C40</f>
        <v>26600</v>
      </c>
      <c r="D7" s="2">
        <f t="shared" ref="D7:E7" si="3">D10+D13+D16+D19+D22+D25+D28+D31+D34+D37+D40</f>
        <v>35370</v>
      </c>
      <c r="E7" s="2">
        <f t="shared" si="3"/>
        <v>380</v>
      </c>
      <c r="F7" s="17"/>
      <c r="G7" s="31"/>
    </row>
    <row r="8" spans="1:7" s="10" customFormat="1" ht="18" customHeight="1" x14ac:dyDescent="0.2">
      <c r="A8" s="25" t="s">
        <v>13</v>
      </c>
      <c r="B8" s="3">
        <f>B9+B10</f>
        <v>440</v>
      </c>
      <c r="C8" s="3">
        <f>C9+C10</f>
        <v>390</v>
      </c>
      <c r="D8" s="3">
        <f t="shared" ref="D8:E8" si="4">D9+D10</f>
        <v>40</v>
      </c>
      <c r="E8" s="4">
        <f t="shared" si="4"/>
        <v>10</v>
      </c>
      <c r="F8" s="17"/>
      <c r="G8" s="31"/>
    </row>
    <row r="9" spans="1:7" s="10" customFormat="1" ht="18.75" customHeight="1" x14ac:dyDescent="0.2">
      <c r="A9" s="1" t="s">
        <v>11</v>
      </c>
      <c r="B9" s="2">
        <f t="shared" si="1"/>
        <v>400</v>
      </c>
      <c r="C9" s="5">
        <v>380</v>
      </c>
      <c r="D9" s="9">
        <v>10</v>
      </c>
      <c r="E9" s="8">
        <v>10</v>
      </c>
      <c r="F9" s="17"/>
      <c r="G9" s="31"/>
    </row>
    <row r="10" spans="1:7" s="10" customFormat="1" ht="18.75" customHeight="1" x14ac:dyDescent="0.2">
      <c r="A10" s="1" t="s">
        <v>12</v>
      </c>
      <c r="B10" s="2">
        <f>C10+D10+E10</f>
        <v>40</v>
      </c>
      <c r="C10" s="5">
        <v>10</v>
      </c>
      <c r="D10" s="9">
        <v>30</v>
      </c>
      <c r="E10" s="7" t="s">
        <v>24</v>
      </c>
      <c r="F10" s="17"/>
      <c r="G10" s="31"/>
    </row>
    <row r="11" spans="1:7" s="10" customFormat="1" ht="18" customHeight="1" x14ac:dyDescent="0.2">
      <c r="A11" s="25" t="s">
        <v>14</v>
      </c>
      <c r="B11" s="3">
        <f t="shared" ref="B11" si="5">B12+B13</f>
        <v>9830</v>
      </c>
      <c r="C11" s="3">
        <f>C12+C13</f>
        <v>3980</v>
      </c>
      <c r="D11" s="3">
        <f t="shared" ref="D11" si="6">D12+D13</f>
        <v>5170</v>
      </c>
      <c r="E11" s="4">
        <f t="shared" ref="E11" si="7">E12+E13</f>
        <v>680</v>
      </c>
      <c r="F11" s="17"/>
      <c r="G11" s="31"/>
    </row>
    <row r="12" spans="1:7" s="10" customFormat="1" ht="18.75" customHeight="1" x14ac:dyDescent="0.2">
      <c r="A12" s="1" t="s">
        <v>11</v>
      </c>
      <c r="B12" s="2">
        <f t="shared" ref="B12:B37" si="8">C12+D12+E12</f>
        <v>5090</v>
      </c>
      <c r="C12" s="5">
        <v>3760</v>
      </c>
      <c r="D12" s="5">
        <v>790</v>
      </c>
      <c r="E12" s="6">
        <v>540</v>
      </c>
      <c r="F12" s="17"/>
      <c r="G12" s="31"/>
    </row>
    <row r="13" spans="1:7" s="10" customFormat="1" ht="18.75" customHeight="1" x14ac:dyDescent="0.2">
      <c r="A13" s="1" t="s">
        <v>12</v>
      </c>
      <c r="B13" s="2">
        <f t="shared" si="8"/>
        <v>4740</v>
      </c>
      <c r="C13" s="5">
        <v>220</v>
      </c>
      <c r="D13" s="5">
        <v>4380</v>
      </c>
      <c r="E13" s="8">
        <v>140</v>
      </c>
      <c r="F13" s="17"/>
      <c r="G13" s="31"/>
    </row>
    <row r="14" spans="1:7" s="10" customFormat="1" ht="18" customHeight="1" x14ac:dyDescent="0.2">
      <c r="A14" s="25" t="s">
        <v>15</v>
      </c>
      <c r="B14" s="3">
        <f t="shared" ref="B14" si="9">B15+B16</f>
        <v>810</v>
      </c>
      <c r="C14" s="3">
        <f>C15+C16</f>
        <v>710</v>
      </c>
      <c r="D14" s="3">
        <f t="shared" ref="D14" si="10">D15+D16</f>
        <v>50</v>
      </c>
      <c r="E14" s="4">
        <f t="shared" ref="E14" si="11">E15+E16</f>
        <v>50</v>
      </c>
      <c r="F14" s="17"/>
      <c r="G14" s="31"/>
    </row>
    <row r="15" spans="1:7" s="10" customFormat="1" ht="18.75" customHeight="1" x14ac:dyDescent="0.2">
      <c r="A15" s="1" t="s">
        <v>11</v>
      </c>
      <c r="B15" s="2">
        <f t="shared" si="8"/>
        <v>600</v>
      </c>
      <c r="C15" s="5">
        <v>500</v>
      </c>
      <c r="D15" s="6">
        <v>50</v>
      </c>
      <c r="E15" s="6">
        <v>50</v>
      </c>
      <c r="F15" s="17"/>
      <c r="G15" s="31"/>
    </row>
    <row r="16" spans="1:7" s="10" customFormat="1" ht="18.75" customHeight="1" x14ac:dyDescent="0.2">
      <c r="A16" s="1" t="s">
        <v>12</v>
      </c>
      <c r="B16" s="2">
        <f t="shared" si="8"/>
        <v>210</v>
      </c>
      <c r="C16" s="9">
        <v>210</v>
      </c>
      <c r="D16" s="7" t="s">
        <v>24</v>
      </c>
      <c r="E16" s="8" t="s">
        <v>24</v>
      </c>
      <c r="F16" s="17"/>
      <c r="G16" s="31"/>
    </row>
    <row r="17" spans="1:7" s="10" customFormat="1" ht="18" customHeight="1" x14ac:dyDescent="0.2">
      <c r="A17" s="25" t="s">
        <v>16</v>
      </c>
      <c r="B17" s="3">
        <f t="shared" ref="B17" si="12">B18+B19</f>
        <v>21070</v>
      </c>
      <c r="C17" s="3">
        <f>C18+C19</f>
        <v>11360</v>
      </c>
      <c r="D17" s="3">
        <f t="shared" ref="D17" si="13">D18+D19</f>
        <v>9160</v>
      </c>
      <c r="E17" s="4">
        <f t="shared" ref="E17" si="14">E18+E19</f>
        <v>550</v>
      </c>
      <c r="F17" s="17"/>
      <c r="G17" s="31"/>
    </row>
    <row r="18" spans="1:7" s="10" customFormat="1" ht="18.75" customHeight="1" x14ac:dyDescent="0.2">
      <c r="A18" s="1" t="s">
        <v>11</v>
      </c>
      <c r="B18" s="2">
        <f t="shared" si="8"/>
        <v>5060</v>
      </c>
      <c r="C18" s="5">
        <v>3080</v>
      </c>
      <c r="D18" s="5">
        <v>1440</v>
      </c>
      <c r="E18" s="6">
        <v>540</v>
      </c>
      <c r="F18" s="17"/>
      <c r="G18" s="31"/>
    </row>
    <row r="19" spans="1:7" s="10" customFormat="1" ht="18.75" customHeight="1" x14ac:dyDescent="0.2">
      <c r="A19" s="1" t="s">
        <v>12</v>
      </c>
      <c r="B19" s="2">
        <f t="shared" si="8"/>
        <v>16010</v>
      </c>
      <c r="C19" s="5">
        <v>8280</v>
      </c>
      <c r="D19" s="5">
        <v>7720</v>
      </c>
      <c r="E19" s="6">
        <v>10</v>
      </c>
      <c r="F19" s="17"/>
      <c r="G19" s="31"/>
    </row>
    <row r="20" spans="1:7" s="10" customFormat="1" ht="18" customHeight="1" x14ac:dyDescent="0.2">
      <c r="A20" s="25" t="s">
        <v>17</v>
      </c>
      <c r="B20" s="3">
        <f t="shared" ref="B20" si="15">B21+B22</f>
        <v>7530</v>
      </c>
      <c r="C20" s="3">
        <f>C21+C22</f>
        <v>5150</v>
      </c>
      <c r="D20" s="3">
        <f t="shared" ref="D20" si="16">D21+D22</f>
        <v>2210</v>
      </c>
      <c r="E20" s="4">
        <f t="shared" ref="E20" si="17">E21+E22</f>
        <v>170</v>
      </c>
      <c r="F20" s="17"/>
      <c r="G20" s="31"/>
    </row>
    <row r="21" spans="1:7" s="10" customFormat="1" ht="18.75" customHeight="1" x14ac:dyDescent="0.2">
      <c r="A21" s="1" t="s">
        <v>11</v>
      </c>
      <c r="B21" s="2">
        <f t="shared" si="8"/>
        <v>2600</v>
      </c>
      <c r="C21" s="5">
        <v>2230</v>
      </c>
      <c r="D21" s="5">
        <v>230</v>
      </c>
      <c r="E21" s="6">
        <v>140</v>
      </c>
      <c r="F21" s="17"/>
      <c r="G21" s="31"/>
    </row>
    <row r="22" spans="1:7" s="10" customFormat="1" ht="18.75" customHeight="1" x14ac:dyDescent="0.2">
      <c r="A22" s="1" t="s">
        <v>12</v>
      </c>
      <c r="B22" s="2">
        <f t="shared" si="8"/>
        <v>4930</v>
      </c>
      <c r="C22" s="5">
        <v>2920</v>
      </c>
      <c r="D22" s="9">
        <v>1980</v>
      </c>
      <c r="E22" s="8">
        <v>30</v>
      </c>
      <c r="F22" s="17"/>
      <c r="G22" s="31"/>
    </row>
    <row r="23" spans="1:7" s="10" customFormat="1" ht="18" customHeight="1" x14ac:dyDescent="0.2">
      <c r="A23" s="25" t="s">
        <v>18</v>
      </c>
      <c r="B23" s="3">
        <f t="shared" ref="B23" si="18">B24+B25</f>
        <v>2880</v>
      </c>
      <c r="C23" s="3">
        <f>C24+C25</f>
        <v>2180</v>
      </c>
      <c r="D23" s="3">
        <f t="shared" ref="D23" si="19">D24+D25</f>
        <v>650</v>
      </c>
      <c r="E23" s="4">
        <f t="shared" ref="E23" si="20">E24+E25</f>
        <v>50</v>
      </c>
      <c r="F23" s="17"/>
      <c r="G23" s="31"/>
    </row>
    <row r="24" spans="1:7" s="10" customFormat="1" ht="18.75" customHeight="1" x14ac:dyDescent="0.2">
      <c r="A24" s="1" t="s">
        <v>11</v>
      </c>
      <c r="B24" s="2">
        <f t="shared" si="8"/>
        <v>950</v>
      </c>
      <c r="C24" s="5">
        <v>710</v>
      </c>
      <c r="D24" s="5">
        <v>190</v>
      </c>
      <c r="E24" s="6">
        <v>50</v>
      </c>
      <c r="F24" s="17"/>
      <c r="G24" s="31"/>
    </row>
    <row r="25" spans="1:7" s="10" customFormat="1" ht="18.75" customHeight="1" x14ac:dyDescent="0.2">
      <c r="A25" s="1" t="s">
        <v>12</v>
      </c>
      <c r="B25" s="2">
        <f>C25+D25+E25</f>
        <v>1930</v>
      </c>
      <c r="C25" s="5">
        <v>1470</v>
      </c>
      <c r="D25" s="5">
        <v>460</v>
      </c>
      <c r="E25" s="8" t="s">
        <v>24</v>
      </c>
      <c r="F25" s="17"/>
      <c r="G25" s="31"/>
    </row>
    <row r="26" spans="1:7" s="10" customFormat="1" ht="18" customHeight="1" x14ac:dyDescent="0.2">
      <c r="A26" s="25" t="s">
        <v>19</v>
      </c>
      <c r="B26" s="3">
        <f t="shared" ref="B26" si="21">B27+B28</f>
        <v>12220</v>
      </c>
      <c r="C26" s="3">
        <f>C27+C28</f>
        <v>2570</v>
      </c>
      <c r="D26" s="3">
        <f t="shared" ref="D26" si="22">D27+D28</f>
        <v>9330</v>
      </c>
      <c r="E26" s="4">
        <f t="shared" ref="E26" si="23">E27+E28</f>
        <v>320</v>
      </c>
      <c r="F26" s="17"/>
      <c r="G26" s="31"/>
    </row>
    <row r="27" spans="1:7" s="10" customFormat="1" ht="18.75" customHeight="1" x14ac:dyDescent="0.2">
      <c r="A27" s="1" t="s">
        <v>11</v>
      </c>
      <c r="B27" s="2">
        <f t="shared" si="8"/>
        <v>1310</v>
      </c>
      <c r="C27" s="5">
        <v>710</v>
      </c>
      <c r="D27" s="5">
        <v>320</v>
      </c>
      <c r="E27" s="6">
        <v>280</v>
      </c>
      <c r="F27" s="17"/>
      <c r="G27" s="31"/>
    </row>
    <row r="28" spans="1:7" s="10" customFormat="1" ht="18.75" customHeight="1" x14ac:dyDescent="0.2">
      <c r="A28" s="1" t="s">
        <v>12</v>
      </c>
      <c r="B28" s="2">
        <f t="shared" si="8"/>
        <v>10910</v>
      </c>
      <c r="C28" s="5">
        <v>1860</v>
      </c>
      <c r="D28" s="5">
        <v>9010</v>
      </c>
      <c r="E28" s="6">
        <v>40</v>
      </c>
      <c r="F28" s="17"/>
      <c r="G28" s="31"/>
    </row>
    <row r="29" spans="1:7" s="10" customFormat="1" ht="18" customHeight="1" x14ac:dyDescent="0.2">
      <c r="A29" s="25" t="s">
        <v>20</v>
      </c>
      <c r="B29" s="3">
        <f t="shared" ref="B29" si="24">B30+B31</f>
        <v>14560</v>
      </c>
      <c r="C29" s="3">
        <f>C30+C31</f>
        <v>6580</v>
      </c>
      <c r="D29" s="3">
        <f t="shared" ref="D29" si="25">D30+D31</f>
        <v>7560</v>
      </c>
      <c r="E29" s="4">
        <f t="shared" ref="E29" si="26">E30+E31</f>
        <v>420</v>
      </c>
      <c r="F29" s="17"/>
      <c r="G29" s="31"/>
    </row>
    <row r="30" spans="1:7" s="10" customFormat="1" ht="18.75" customHeight="1" x14ac:dyDescent="0.2">
      <c r="A30" s="1" t="s">
        <v>11</v>
      </c>
      <c r="B30" s="2">
        <f t="shared" si="8"/>
        <v>2950</v>
      </c>
      <c r="C30" s="5">
        <v>2340</v>
      </c>
      <c r="D30" s="5">
        <v>330</v>
      </c>
      <c r="E30" s="6">
        <v>280</v>
      </c>
      <c r="F30" s="17"/>
      <c r="G30" s="31"/>
    </row>
    <row r="31" spans="1:7" s="10" customFormat="1" ht="18.75" customHeight="1" x14ac:dyDescent="0.2">
      <c r="A31" s="1" t="s">
        <v>12</v>
      </c>
      <c r="B31" s="2">
        <f t="shared" si="8"/>
        <v>11610</v>
      </c>
      <c r="C31" s="5">
        <v>4240</v>
      </c>
      <c r="D31" s="5">
        <v>7230</v>
      </c>
      <c r="E31" s="6">
        <v>140</v>
      </c>
      <c r="F31" s="17"/>
      <c r="G31" s="31"/>
    </row>
    <row r="32" spans="1:7" s="10" customFormat="1" ht="18" customHeight="1" x14ac:dyDescent="0.2">
      <c r="A32" s="25" t="s">
        <v>21</v>
      </c>
      <c r="B32" s="3">
        <f t="shared" ref="B32" si="27">B33+B34</f>
        <v>1020</v>
      </c>
      <c r="C32" s="3">
        <f>C33+C34</f>
        <v>860</v>
      </c>
      <c r="D32" s="3">
        <f t="shared" ref="D32" si="28">D33+D34</f>
        <v>90</v>
      </c>
      <c r="E32" s="4">
        <f t="shared" ref="E32" si="29">E33+E34</f>
        <v>70</v>
      </c>
      <c r="F32" s="17"/>
      <c r="G32" s="31"/>
    </row>
    <row r="33" spans="1:7" s="10" customFormat="1" ht="18.75" customHeight="1" x14ac:dyDescent="0.2">
      <c r="A33" s="1" t="s">
        <v>11</v>
      </c>
      <c r="B33" s="2">
        <f t="shared" si="8"/>
        <v>920</v>
      </c>
      <c r="C33" s="5">
        <v>800</v>
      </c>
      <c r="D33" s="9">
        <v>50</v>
      </c>
      <c r="E33" s="6">
        <v>70</v>
      </c>
      <c r="F33" s="17"/>
      <c r="G33" s="31"/>
    </row>
    <row r="34" spans="1:7" s="10" customFormat="1" ht="18.75" customHeight="1" x14ac:dyDescent="0.2">
      <c r="A34" s="1" t="s">
        <v>12</v>
      </c>
      <c r="B34" s="2">
        <f t="shared" si="8"/>
        <v>100</v>
      </c>
      <c r="C34" s="5">
        <v>60</v>
      </c>
      <c r="D34" s="9">
        <v>40</v>
      </c>
      <c r="E34" s="8" t="s">
        <v>24</v>
      </c>
      <c r="F34" s="17"/>
      <c r="G34" s="31"/>
    </row>
    <row r="35" spans="1:7" s="10" customFormat="1" ht="18" customHeight="1" x14ac:dyDescent="0.2">
      <c r="A35" s="25" t="s">
        <v>22</v>
      </c>
      <c r="B35" s="3">
        <f t="shared" ref="B35" si="30">B36+B37</f>
        <v>15600</v>
      </c>
      <c r="C35" s="3">
        <f>C36+C37</f>
        <v>10230</v>
      </c>
      <c r="D35" s="3">
        <f t="shared" ref="D35" si="31">D36+D37</f>
        <v>4770</v>
      </c>
      <c r="E35" s="4">
        <v>600</v>
      </c>
      <c r="F35" s="17"/>
      <c r="G35" s="31"/>
    </row>
    <row r="36" spans="1:7" s="10" customFormat="1" ht="18.75" customHeight="1" x14ac:dyDescent="0.2">
      <c r="A36" s="1" t="s">
        <v>11</v>
      </c>
      <c r="B36" s="2">
        <f t="shared" si="8"/>
        <v>3750</v>
      </c>
      <c r="C36" s="5">
        <v>2900</v>
      </c>
      <c r="D36" s="9">
        <v>250</v>
      </c>
      <c r="E36" s="6">
        <v>600</v>
      </c>
      <c r="F36" s="17"/>
      <c r="G36" s="31"/>
    </row>
    <row r="37" spans="1:7" s="10" customFormat="1" ht="18.75" customHeight="1" x14ac:dyDescent="0.2">
      <c r="A37" s="1" t="s">
        <v>12</v>
      </c>
      <c r="B37" s="2">
        <f t="shared" si="8"/>
        <v>11850</v>
      </c>
      <c r="C37" s="5">
        <v>7330</v>
      </c>
      <c r="D37" s="5">
        <v>4520</v>
      </c>
      <c r="E37" s="8" t="s">
        <v>24</v>
      </c>
      <c r="F37" s="17"/>
      <c r="G37" s="31"/>
    </row>
    <row r="38" spans="1:7" s="10" customFormat="1" ht="18" customHeight="1" x14ac:dyDescent="0.2">
      <c r="A38" s="25" t="s">
        <v>23</v>
      </c>
      <c r="B38" s="3">
        <f t="shared" ref="B38" si="32">B39+B40</f>
        <v>3810</v>
      </c>
      <c r="C38" s="3">
        <f>C39+C40</f>
        <v>590</v>
      </c>
      <c r="D38" s="3">
        <f t="shared" ref="D38" si="33">D39+D40</f>
        <v>40</v>
      </c>
      <c r="E38" s="4">
        <f t="shared" ref="E38" si="34">E39+E40</f>
        <v>3180</v>
      </c>
      <c r="F38" s="17"/>
      <c r="G38" s="31"/>
    </row>
    <row r="39" spans="1:7" s="10" customFormat="1" ht="18.75" customHeight="1" x14ac:dyDescent="0.2">
      <c r="A39" s="1" t="s">
        <v>11</v>
      </c>
      <c r="B39" s="2">
        <f>C39+D39+E39</f>
        <v>3790</v>
      </c>
      <c r="C39" s="5">
        <v>590</v>
      </c>
      <c r="D39" s="9">
        <v>40</v>
      </c>
      <c r="E39" s="6">
        <v>3160</v>
      </c>
      <c r="F39" s="17"/>
      <c r="G39" s="31"/>
    </row>
    <row r="40" spans="1:7" s="10" customFormat="1" ht="18.75" customHeight="1" x14ac:dyDescent="0.2">
      <c r="A40" s="18" t="s">
        <v>12</v>
      </c>
      <c r="B40" s="30">
        <f>C40+D40+E40</f>
        <v>20</v>
      </c>
      <c r="C40" s="19" t="s">
        <v>24</v>
      </c>
      <c r="D40" s="20" t="s">
        <v>24</v>
      </c>
      <c r="E40" s="21">
        <v>20</v>
      </c>
      <c r="F40" s="17"/>
      <c r="G40" s="31"/>
    </row>
    <row r="41" spans="1:7" s="16" customFormat="1" ht="15" customHeight="1" x14ac:dyDescent="0.2">
      <c r="A41" s="16" t="s">
        <v>6</v>
      </c>
      <c r="E41" s="22"/>
      <c r="F41" s="22"/>
      <c r="G41" s="31"/>
    </row>
    <row r="42" spans="1:7" s="16" customFormat="1" ht="15" customHeight="1" x14ac:dyDescent="0.2">
      <c r="A42" s="23" t="s">
        <v>8</v>
      </c>
      <c r="E42" s="22"/>
      <c r="F42" s="22"/>
      <c r="G42" s="31"/>
    </row>
    <row r="43" spans="1:7" s="16" customFormat="1" ht="15" customHeight="1" x14ac:dyDescent="0.2">
      <c r="A43" s="24" t="s">
        <v>9</v>
      </c>
      <c r="E43" s="22"/>
      <c r="F43" s="22"/>
      <c r="G43" s="31"/>
    </row>
  </sheetData>
  <sheetProtection selectLockedCells="1"/>
  <mergeCells count="2">
    <mergeCell ref="A2:A4"/>
    <mergeCell ref="B3:B4"/>
  </mergeCells>
  <phoneticPr fontId="0" type="noConversion"/>
  <printOptions horizontalCentered="1"/>
  <pageMargins left="0.78740157480314965" right="0.78740157480314965" top="0.98425196850393704" bottom="0.98425196850393704" header="0" footer="0"/>
  <pageSetup scale="8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312-15</vt:lpstr>
      <vt:lpstr>'312-15'!Área_de_impresión</vt:lpstr>
      <vt:lpstr>'312-15'!Imprimir_área_IM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2019-11-19T15:45:32Z</cp:lastPrinted>
  <dcterms:created xsi:type="dcterms:W3CDTF">1998-04-08T18:47:50Z</dcterms:created>
  <dcterms:modified xsi:type="dcterms:W3CDTF">2019-12-27T15:20:20Z</dcterms:modified>
</cp:coreProperties>
</file>