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25" sheetId="1" r:id="rId1"/>
  </sheets>
  <definedNames>
    <definedName name="_Regression_Int" localSheetId="0" hidden="1">1</definedName>
    <definedName name="_xlnm.Print_Area" localSheetId="0">'312-25'!$A$1:$I$45</definedName>
    <definedName name="Imprimir_área_IM" localSheetId="0">'312-25'!$A$6:$I$43</definedName>
    <definedName name="Imprimir_títulos_IM" localSheetId="0">'312-25'!$1:$5</definedName>
    <definedName name="_xlnm.Print_Titles" localSheetId="0">'312-25'!$1:$5</definedName>
  </definedNames>
  <calcPr calcId="152511"/>
</workbook>
</file>

<file path=xl/calcChain.xml><?xml version="1.0" encoding="utf-8"?>
<calcChain xmlns="http://schemas.openxmlformats.org/spreadsheetml/2006/main">
  <c r="H32" i="1" l="1"/>
  <c r="H41" i="1" l="1"/>
  <c r="H40" i="1"/>
  <c r="H38" i="1"/>
  <c r="H37" i="1"/>
  <c r="H35" i="1"/>
  <c r="H34" i="1"/>
  <c r="H31" i="1"/>
  <c r="H29" i="1"/>
  <c r="H28" i="1"/>
  <c r="H26" i="1"/>
  <c r="H25" i="1"/>
  <c r="H23" i="1"/>
  <c r="H22" i="1"/>
  <c r="H20" i="1"/>
  <c r="H19" i="1"/>
  <c r="H16" i="1"/>
  <c r="H14" i="1"/>
  <c r="H13" i="1"/>
  <c r="H10" i="1"/>
  <c r="B13" i="1" l="1"/>
  <c r="F13" i="1" l="1"/>
  <c r="D13" i="1"/>
  <c r="I8" i="1"/>
  <c r="B10" i="1"/>
  <c r="F10" i="1" l="1"/>
  <c r="D10" i="1"/>
  <c r="G7" i="1"/>
  <c r="I7" i="1"/>
  <c r="I39" i="1"/>
  <c r="G39" i="1"/>
  <c r="C39" i="1"/>
  <c r="B38" i="1"/>
  <c r="B37" i="1"/>
  <c r="I36" i="1"/>
  <c r="G36" i="1"/>
  <c r="H36" i="1" s="1"/>
  <c r="E36" i="1"/>
  <c r="C36" i="1"/>
  <c r="B35" i="1"/>
  <c r="B34" i="1"/>
  <c r="I33" i="1"/>
  <c r="G33" i="1"/>
  <c r="E33" i="1"/>
  <c r="C33" i="1"/>
  <c r="B32" i="1"/>
  <c r="B31" i="1"/>
  <c r="I30" i="1"/>
  <c r="G30" i="1"/>
  <c r="H30" i="1" s="1"/>
  <c r="E30" i="1"/>
  <c r="C30" i="1"/>
  <c r="B29" i="1"/>
  <c r="B28" i="1"/>
  <c r="I27" i="1"/>
  <c r="G27" i="1"/>
  <c r="E27" i="1"/>
  <c r="C27" i="1"/>
  <c r="B26" i="1"/>
  <c r="B25" i="1"/>
  <c r="I24" i="1"/>
  <c r="G24" i="1"/>
  <c r="H24" i="1" s="1"/>
  <c r="E24" i="1"/>
  <c r="C24" i="1"/>
  <c r="B23" i="1"/>
  <c r="B22" i="1"/>
  <c r="I21" i="1"/>
  <c r="G21" i="1"/>
  <c r="E21" i="1"/>
  <c r="C21" i="1"/>
  <c r="B20" i="1"/>
  <c r="B19" i="1"/>
  <c r="I18" i="1"/>
  <c r="G18" i="1"/>
  <c r="H18" i="1" s="1"/>
  <c r="E18" i="1"/>
  <c r="C18" i="1"/>
  <c r="B17" i="1"/>
  <c r="B16" i="1"/>
  <c r="G15" i="1"/>
  <c r="H15" i="1" s="1"/>
  <c r="E15" i="1"/>
  <c r="C15" i="1"/>
  <c r="B14" i="1"/>
  <c r="I12" i="1"/>
  <c r="G12" i="1"/>
  <c r="E12" i="1"/>
  <c r="C12" i="1"/>
  <c r="B11" i="1"/>
  <c r="I9" i="1"/>
  <c r="G9" i="1"/>
  <c r="E9" i="1"/>
  <c r="C9" i="1"/>
  <c r="G8" i="1"/>
  <c r="C7" i="1"/>
  <c r="C8" i="1"/>
  <c r="H9" i="1" l="1"/>
  <c r="H39" i="1"/>
  <c r="H12" i="1"/>
  <c r="H21" i="1"/>
  <c r="H27" i="1"/>
  <c r="H33" i="1"/>
  <c r="H7" i="1"/>
  <c r="H8" i="1"/>
  <c r="D38" i="1"/>
  <c r="F38" i="1"/>
  <c r="F37" i="1"/>
  <c r="D37" i="1"/>
  <c r="D35" i="1"/>
  <c r="F35" i="1"/>
  <c r="F34" i="1"/>
  <c r="D34" i="1"/>
  <c r="F32" i="1"/>
  <c r="D32" i="1"/>
  <c r="F31" i="1"/>
  <c r="D31" i="1"/>
  <c r="D29" i="1"/>
  <c r="F29" i="1"/>
  <c r="D28" i="1"/>
  <c r="F28" i="1"/>
  <c r="D26" i="1"/>
  <c r="F26" i="1"/>
  <c r="F25" i="1"/>
  <c r="D25" i="1"/>
  <c r="D22" i="1"/>
  <c r="F22" i="1"/>
  <c r="F23" i="1"/>
  <c r="D23" i="1"/>
  <c r="D20" i="1"/>
  <c r="F20" i="1"/>
  <c r="F19" i="1"/>
  <c r="D19" i="1"/>
  <c r="D16" i="1"/>
  <c r="F16" i="1"/>
  <c r="F17" i="1"/>
  <c r="D17" i="1"/>
  <c r="F15" i="1"/>
  <c r="F14" i="1"/>
  <c r="D14" i="1"/>
  <c r="B9" i="1"/>
  <c r="D9" i="1" s="1"/>
  <c r="D11" i="1"/>
  <c r="F11" i="1"/>
  <c r="F9" i="1"/>
  <c r="B12" i="1"/>
  <c r="D12" i="1" s="1"/>
  <c r="I6" i="1"/>
  <c r="B33" i="1"/>
  <c r="D33" i="1" s="1"/>
  <c r="B30" i="1"/>
  <c r="D30" i="1" s="1"/>
  <c r="B27" i="1"/>
  <c r="D27" i="1" s="1"/>
  <c r="B24" i="1"/>
  <c r="D24" i="1" s="1"/>
  <c r="B21" i="1"/>
  <c r="D21" i="1" s="1"/>
  <c r="B18" i="1"/>
  <c r="D18" i="1" s="1"/>
  <c r="B15" i="1"/>
  <c r="D15" i="1" s="1"/>
  <c r="B36" i="1"/>
  <c r="D36" i="1" s="1"/>
  <c r="C6" i="1"/>
  <c r="G6" i="1"/>
  <c r="H6" i="1" s="1"/>
  <c r="F33" i="1" l="1"/>
  <c r="F36" i="1"/>
  <c r="F30" i="1"/>
  <c r="F27" i="1"/>
  <c r="F24" i="1"/>
  <c r="F21" i="1"/>
  <c r="F18" i="1"/>
  <c r="F12" i="1"/>
  <c r="E39" i="1"/>
  <c r="E6" i="1"/>
  <c r="B40" i="1"/>
  <c r="F40" i="1" s="1"/>
  <c r="E7" i="1"/>
  <c r="B41" i="1"/>
  <c r="B8" i="1" s="1"/>
  <c r="D41" i="1"/>
  <c r="E8" i="1"/>
  <c r="F8" i="1" l="1"/>
  <c r="D40" i="1"/>
  <c r="B7" i="1"/>
  <c r="D7" i="1" s="1"/>
  <c r="D8" i="1"/>
  <c r="B39" i="1"/>
  <c r="F39" i="1" s="1"/>
  <c r="F41" i="1"/>
  <c r="F7" i="1" l="1"/>
  <c r="B6" i="1"/>
  <c r="D39" i="1"/>
  <c r="D6" i="1" l="1"/>
  <c r="F6" i="1"/>
</calcChain>
</file>

<file path=xl/sharedStrings.xml><?xml version="1.0" encoding="utf-8"?>
<sst xmlns="http://schemas.openxmlformats.org/spreadsheetml/2006/main" count="59" uniqueCount="31">
  <si>
    <t>Total</t>
  </si>
  <si>
    <t>Cantidad</t>
  </si>
  <si>
    <t>Abonada (1)</t>
  </si>
  <si>
    <t>Por       hectá-                          rea</t>
  </si>
  <si>
    <t>Maíz</t>
  </si>
  <si>
    <t>Porcen-        taje</t>
  </si>
  <si>
    <t>Sin abonar</t>
  </si>
  <si>
    <t>Provincia, comarca indígena y tipo 
de finca</t>
  </si>
  <si>
    <t>0    Cuando la cantidad es menor a la mitad de la unidad o fracción decimal adoptada para la expresión del dato.</t>
  </si>
  <si>
    <t>0.0 Cuando la cantidad es menor a la mitad de la unidad o fracción decimal adoptada para la expresión del dato.</t>
  </si>
  <si>
    <t>(1)  Se utilizó abono químico o inorgánico.</t>
  </si>
  <si>
    <t>Cuadro 25.  SUPERFICIE SEMBRADA, ABONADA, SIN ABONAR, CANTIDAD DE ABONO UTILIZADO Y COSECHA DE LA SUPERFICIE ABONADA EN EL CULTIVO DE MAÍZ EN LA REPÚBLICA, SEGÚN PROVINCIA, COMARCA INDÍGENA 
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</si>
  <si>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</si>
  <si>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</si>
  <si>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</si>
  <si>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</si>
  <si>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</si>
  <si>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</si>
  <si>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</si>
  <si>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</si>
  <si>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</si>
  <si>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</si>
  <si>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</si>
  <si>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</si>
  <si>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</si>
  <si>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 xml:space="preserve"> TOTAL</t>
  </si>
  <si>
    <t>-</t>
  </si>
  <si>
    <t>Superficie sembrada (en hectáreas)</t>
  </si>
  <si>
    <t>Cantidad de abono utilizado (en quintales)</t>
  </si>
  <si>
    <t>Cosecha de la superficie abonada (en quintales en grano seco)</t>
  </si>
  <si>
    <t>NOTA: Las fincas grandes incluyen los productores 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</si>
</sst>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);\(#,##0.0\)"/>
    <numFmt numFmtId="165" formatCode="0.0_)"/>
    <numFmt numFmtId="166" formatCode="0.0"/>
    <numFmt numFmtId="167" formatCode="#,##0.0"/>
  </numFmts>
  <fonts count="5" x14ac:knownFonts="1">
    <font>
      <sz val="12"/>
      <name val="Courie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7" fontId="2" fillId="0" borderId="0" xfId="0" applyNumberFormat="1" applyFont="1" applyFill="1" applyAlignment="1" applyProtection="1">
      <alignment horizontal="center"/>
    </xf>
    <xf numFmtId="164" fontId="2" fillId="0" borderId="0" xfId="0" applyNumberFormat="1" applyFont="1" applyFill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3" fontId="2" fillId="0" borderId="0" xfId="0" applyNumberFormat="1" applyFont="1" applyFill="1" applyProtection="1"/>
    <xf numFmtId="0" fontId="2" fillId="0" borderId="4" xfId="0" applyFont="1" applyBorder="1" applyAlignment="1" applyProtection="1">
      <alignment horizontal="left" vertical="center"/>
    </xf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right" vertical="center"/>
    </xf>
    <xf numFmtId="167" fontId="3" fillId="0" borderId="2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167" fontId="1" fillId="0" borderId="2" xfId="0" applyNumberFormat="1" applyFont="1" applyFill="1" applyBorder="1" applyAlignment="1" applyProtection="1">
      <alignment horizontal="right"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left" vertical="center"/>
    </xf>
    <xf numFmtId="3" fontId="1" fillId="0" borderId="5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167" fontId="1" fillId="0" borderId="5" xfId="0" applyNumberFormat="1" applyFont="1" applyFill="1" applyBorder="1" applyAlignment="1" applyProtection="1">
      <alignment horizontal="right" vertical="center"/>
    </xf>
    <xf numFmtId="3" fontId="1" fillId="0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/>
    <xf numFmtId="166" fontId="2" fillId="0" borderId="0" xfId="0" applyNumberFormat="1" applyFont="1" applyFill="1" applyAlignment="1" applyProtection="1">
      <alignment vertical="center"/>
    </xf>
    <xf numFmtId="37" fontId="2" fillId="0" borderId="0" xfId="0" applyNumberFormat="1" applyFont="1" applyFill="1" applyAlignment="1" applyProtection="1">
      <alignment vertical="center"/>
    </xf>
    <xf numFmtId="3" fontId="1" fillId="0" borderId="0" xfId="0" applyNumberFormat="1" applyFont="1" applyFill="1" applyAlignment="1" applyProtection="1"/>
    <xf numFmtId="3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164" fontId="1" fillId="0" borderId="0" xfId="0" applyNumberFormat="1" applyFont="1" applyFill="1" applyAlignment="1" applyProtection="1"/>
    <xf numFmtId="165" fontId="1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Continuous" vertical="top" wrapText="1"/>
    </xf>
    <xf numFmtId="0" fontId="3" fillId="2" borderId="1" xfId="0" applyFont="1" applyFill="1" applyBorder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0" fontId="4" fillId="2" borderId="6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 wrapText="1"/>
    </xf>
    <xf numFmtId="0" fontId="3" fillId="2" borderId="7" xfId="0" applyFont="1" applyFill="1" applyBorder="1" applyAlignment="1" applyProtection="1">
      <alignment horizontal="centerContinuous" vertical="center" wrapText="1"/>
    </xf>
    <xf numFmtId="0" fontId="3" fillId="2" borderId="8" xfId="0" applyFont="1" applyFill="1" applyBorder="1" applyAlignment="1" applyProtection="1">
      <alignment horizontal="centerContinuous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1"/>
  </sheetPr>
  <dimension ref="A1:Q667"/>
  <sheetViews>
    <sheetView showGridLines="0" tabSelected="1" zoomScaleNormal="100" workbookViewId="0">
      <selection activeCell="B4" sqref="B4:B5"/>
    </sheetView>
  </sheetViews>
  <sheetFormatPr baseColWidth="10" defaultColWidth="9.77734375" defaultRowHeight="12.75" x14ac:dyDescent="0.2"/>
  <cols>
    <col min="1" max="1" width="18.109375" style="3" customWidth="1"/>
    <col min="2" max="2" width="9.21875" style="5" customWidth="1"/>
    <col min="3" max="3" width="8.77734375" style="5" customWidth="1"/>
    <col min="4" max="4" width="7.21875" style="3" customWidth="1"/>
    <col min="5" max="5" width="8.77734375" style="5" customWidth="1"/>
    <col min="6" max="6" width="7.33203125" style="3" customWidth="1"/>
    <col min="7" max="7" width="8.6640625" style="5" customWidth="1"/>
    <col min="8" max="8" width="7.44140625" style="3" customWidth="1"/>
    <col min="9" max="9" width="11.5546875" style="5" customWidth="1"/>
    <col min="10" max="10" width="9.77734375" style="3"/>
    <col min="11" max="11" width="1.77734375" style="3" customWidth="1"/>
    <col min="12" max="12" width="9.77734375" style="3"/>
    <col min="13" max="13" width="1.77734375" style="3" customWidth="1"/>
    <col min="14" max="14" width="9.77734375" style="3"/>
    <col min="15" max="15" width="1.77734375" style="3" customWidth="1"/>
    <col min="16" max="16384" width="9.77734375" style="3"/>
  </cols>
  <sheetData>
    <row r="1" spans="1:17" ht="60" customHeight="1" x14ac:dyDescent="0.2">
      <c r="A1" s="36" t="s">
        <v>11</v>
      </c>
      <c r="B1" s="36"/>
      <c r="C1" s="36"/>
      <c r="D1" s="36"/>
      <c r="E1" s="36"/>
      <c r="F1" s="36"/>
      <c r="G1" s="36"/>
      <c r="H1" s="36"/>
      <c r="I1" s="36"/>
    </row>
    <row r="2" spans="1:17" ht="26.1" customHeight="1" x14ac:dyDescent="0.2">
      <c r="A2" s="44" t="s">
        <v>7</v>
      </c>
      <c r="B2" s="37" t="s">
        <v>4</v>
      </c>
      <c r="C2" s="38"/>
      <c r="D2" s="38"/>
      <c r="E2" s="38"/>
      <c r="F2" s="38"/>
      <c r="G2" s="38"/>
      <c r="H2" s="38"/>
      <c r="I2" s="39"/>
    </row>
    <row r="3" spans="1:17" ht="26.1" customHeight="1" x14ac:dyDescent="0.2">
      <c r="A3" s="44"/>
      <c r="B3" s="40" t="s">
        <v>27</v>
      </c>
      <c r="C3" s="41"/>
      <c r="D3" s="41"/>
      <c r="E3" s="41"/>
      <c r="F3" s="42"/>
      <c r="G3" s="45" t="s">
        <v>28</v>
      </c>
      <c r="H3" s="46"/>
      <c r="I3" s="47" t="s">
        <v>29</v>
      </c>
    </row>
    <row r="4" spans="1:17" ht="26.1" customHeight="1" x14ac:dyDescent="0.2">
      <c r="A4" s="44"/>
      <c r="B4" s="43" t="s">
        <v>0</v>
      </c>
      <c r="C4" s="40" t="s">
        <v>2</v>
      </c>
      <c r="D4" s="41"/>
      <c r="E4" s="40" t="s">
        <v>6</v>
      </c>
      <c r="F4" s="41"/>
      <c r="G4" s="46"/>
      <c r="H4" s="46"/>
      <c r="I4" s="48"/>
    </row>
    <row r="5" spans="1:17" ht="45" customHeight="1" x14ac:dyDescent="0.2">
      <c r="A5" s="44"/>
      <c r="B5" s="43"/>
      <c r="C5" s="10" t="s">
        <v>1</v>
      </c>
      <c r="D5" s="11" t="s">
        <v>5</v>
      </c>
      <c r="E5" s="10" t="s">
        <v>1</v>
      </c>
      <c r="F5" s="11" t="s">
        <v>5</v>
      </c>
      <c r="G5" s="10" t="s">
        <v>0</v>
      </c>
      <c r="H5" s="12" t="s">
        <v>3</v>
      </c>
      <c r="I5" s="48"/>
      <c r="J5" s="1"/>
      <c r="L5" s="2"/>
      <c r="N5" s="2"/>
      <c r="P5" s="2"/>
    </row>
    <row r="6" spans="1:17" s="9" customFormat="1" ht="19.5" customHeight="1" x14ac:dyDescent="0.2">
      <c r="A6" s="35" t="s">
        <v>25</v>
      </c>
      <c r="B6" s="13">
        <f t="shared" ref="B6:C8" si="0">B9+B12+B15+B18+B21+B24+B27+B30+B33+B36+B39</f>
        <v>52480</v>
      </c>
      <c r="C6" s="13">
        <f t="shared" si="0"/>
        <v>34150</v>
      </c>
      <c r="D6" s="14">
        <f>C6/B6*100</f>
        <v>65.072408536585371</v>
      </c>
      <c r="E6" s="13">
        <f>E9+E12+E15+E18+E21+E24+E27+E30+E33+E36+E39</f>
        <v>18330</v>
      </c>
      <c r="F6" s="14">
        <f>E6/B6*100</f>
        <v>34.927591463414636</v>
      </c>
      <c r="G6" s="15">
        <f>G9+G12+G15+G18+G21+G24+G27+G30+G33+G36+G39</f>
        <v>356380</v>
      </c>
      <c r="H6" s="14">
        <f>G6/C6</f>
        <v>10.435724743777453</v>
      </c>
      <c r="I6" s="15">
        <f>I9+I12+I15+I18+I21+I24+I27+I30+I33+I36+I39</f>
        <v>2112700</v>
      </c>
      <c r="J6" s="25"/>
      <c r="K6" s="26"/>
      <c r="L6" s="26"/>
      <c r="M6" s="26"/>
      <c r="P6" s="26"/>
      <c r="Q6" s="26"/>
    </row>
    <row r="7" spans="1:17" s="9" customFormat="1" ht="19.5" customHeight="1" x14ac:dyDescent="0.2">
      <c r="A7" s="6" t="s">
        <v>12</v>
      </c>
      <c r="B7" s="16">
        <f t="shared" si="0"/>
        <v>30250</v>
      </c>
      <c r="C7" s="16">
        <f t="shared" si="0"/>
        <v>15240</v>
      </c>
      <c r="D7" s="17">
        <f t="shared" ref="D7:D41" si="1">C7/B7*100</f>
        <v>50.380165289256198</v>
      </c>
      <c r="E7" s="16">
        <f>E10+E13+E16+E19+E22+E25+E28+E31+E34+E37+E40</f>
        <v>15010</v>
      </c>
      <c r="F7" s="17">
        <f t="shared" ref="F7:F41" si="2">E7/B7*100</f>
        <v>49.619834710743802</v>
      </c>
      <c r="G7" s="18">
        <f>G10+G13+G16+G19+G22+G25+G28+G31+G34+G37+G40</f>
        <v>106010</v>
      </c>
      <c r="H7" s="17">
        <f t="shared" ref="H7:H41" si="3">G7/C7</f>
        <v>6.9560367454068244</v>
      </c>
      <c r="I7" s="18">
        <f>I10+I13+I16+I19+I22+I25+I28+I31+I34+I37+I40</f>
        <v>393500</v>
      </c>
      <c r="J7" s="25"/>
      <c r="K7" s="25"/>
      <c r="L7" s="25"/>
    </row>
    <row r="8" spans="1:17" s="9" customFormat="1" ht="19.5" customHeight="1" x14ac:dyDescent="0.2">
      <c r="A8" s="6" t="s">
        <v>13</v>
      </c>
      <c r="B8" s="16">
        <f t="shared" si="0"/>
        <v>22230</v>
      </c>
      <c r="C8" s="16">
        <f t="shared" si="0"/>
        <v>18910</v>
      </c>
      <c r="D8" s="17">
        <f t="shared" si="1"/>
        <v>85.065227170490331</v>
      </c>
      <c r="E8" s="16">
        <f>E11+E14+E17+E20+E23+E26+E29+E32+E35+E38+E41</f>
        <v>3320</v>
      </c>
      <c r="F8" s="17">
        <f t="shared" si="2"/>
        <v>14.93477282950967</v>
      </c>
      <c r="G8" s="18">
        <f>G11+G14+G17+G20+G23+G26+G29+G32+G35+G38+G41</f>
        <v>250370</v>
      </c>
      <c r="H8" s="17">
        <f t="shared" si="3"/>
        <v>13.240084611316764</v>
      </c>
      <c r="I8" s="18">
        <f>I11+I14+I17+I20+I23+I26+I29+I32+I35+I38+I41</f>
        <v>1719200</v>
      </c>
      <c r="J8" s="25"/>
      <c r="K8" s="25"/>
      <c r="L8" s="25"/>
    </row>
    <row r="9" spans="1:17" s="9" customFormat="1" ht="19.5" customHeight="1" x14ac:dyDescent="0.2">
      <c r="A9" s="34" t="s">
        <v>14</v>
      </c>
      <c r="B9" s="13">
        <f>B10+B11</f>
        <v>410</v>
      </c>
      <c r="C9" s="13">
        <f>C10+C11</f>
        <v>30</v>
      </c>
      <c r="D9" s="14">
        <f t="shared" si="1"/>
        <v>7.3170731707317067</v>
      </c>
      <c r="E9" s="13">
        <f>E10+E11</f>
        <v>380</v>
      </c>
      <c r="F9" s="14">
        <f t="shared" si="2"/>
        <v>92.682926829268297</v>
      </c>
      <c r="G9" s="13">
        <f>G10+G11</f>
        <v>50</v>
      </c>
      <c r="H9" s="14">
        <f t="shared" si="3"/>
        <v>1.6666666666666667</v>
      </c>
      <c r="I9" s="15">
        <f>I10+I11</f>
        <v>500</v>
      </c>
      <c r="J9" s="25"/>
      <c r="K9" s="25"/>
      <c r="L9" s="25"/>
      <c r="M9" s="26"/>
      <c r="P9" s="26"/>
      <c r="Q9" s="26"/>
    </row>
    <row r="10" spans="1:17" s="9" customFormat="1" ht="19.5" customHeight="1" x14ac:dyDescent="0.2">
      <c r="A10" s="6" t="s">
        <v>12</v>
      </c>
      <c r="B10" s="16">
        <f>C10+E10</f>
        <v>390</v>
      </c>
      <c r="C10" s="7">
        <v>30</v>
      </c>
      <c r="D10" s="17">
        <f t="shared" si="1"/>
        <v>7.6923076923076925</v>
      </c>
      <c r="E10" s="7">
        <v>360</v>
      </c>
      <c r="F10" s="17">
        <f t="shared" si="2"/>
        <v>92.307692307692307</v>
      </c>
      <c r="G10" s="7">
        <v>50</v>
      </c>
      <c r="H10" s="17">
        <f t="shared" si="3"/>
        <v>1.6666666666666667</v>
      </c>
      <c r="I10" s="8">
        <v>500</v>
      </c>
      <c r="J10" s="25"/>
      <c r="K10" s="25"/>
      <c r="L10" s="25"/>
    </row>
    <row r="11" spans="1:17" s="9" customFormat="1" ht="19.5" customHeight="1" x14ac:dyDescent="0.2">
      <c r="A11" s="6" t="s">
        <v>13</v>
      </c>
      <c r="B11" s="16">
        <f>C11+E11</f>
        <v>20</v>
      </c>
      <c r="C11" s="7">
        <v>0</v>
      </c>
      <c r="D11" s="17">
        <f>C11/B11*100</f>
        <v>0</v>
      </c>
      <c r="E11" s="7">
        <v>20</v>
      </c>
      <c r="F11" s="17">
        <f t="shared" si="2"/>
        <v>100</v>
      </c>
      <c r="G11" s="7">
        <v>0</v>
      </c>
      <c r="H11" s="17">
        <v>0</v>
      </c>
      <c r="I11" s="8" t="s">
        <v>26</v>
      </c>
      <c r="J11" s="25"/>
      <c r="K11" s="25"/>
      <c r="L11" s="25"/>
    </row>
    <row r="12" spans="1:17" s="9" customFormat="1" ht="19.5" customHeight="1" x14ac:dyDescent="0.2">
      <c r="A12" s="34" t="s">
        <v>15</v>
      </c>
      <c r="B12" s="13">
        <f>B13+B14</f>
        <v>3400</v>
      </c>
      <c r="C12" s="13">
        <f>C13+C14</f>
        <v>1930</v>
      </c>
      <c r="D12" s="14">
        <f t="shared" si="1"/>
        <v>56.764705882352942</v>
      </c>
      <c r="E12" s="13">
        <f>E13+E14</f>
        <v>1470</v>
      </c>
      <c r="F12" s="14">
        <f t="shared" si="2"/>
        <v>43.235294117647058</v>
      </c>
      <c r="G12" s="13">
        <f>G13+G14</f>
        <v>10280</v>
      </c>
      <c r="H12" s="14">
        <f t="shared" si="3"/>
        <v>5.3264248704663215</v>
      </c>
      <c r="I12" s="15">
        <f>I13+I14</f>
        <v>25200</v>
      </c>
      <c r="J12" s="25"/>
      <c r="K12" s="25"/>
      <c r="L12" s="25"/>
      <c r="M12" s="26"/>
      <c r="P12" s="26"/>
      <c r="Q12" s="26"/>
    </row>
    <row r="13" spans="1:17" s="9" customFormat="1" ht="19.5" customHeight="1" x14ac:dyDescent="0.2">
      <c r="A13" s="6" t="s">
        <v>12</v>
      </c>
      <c r="B13" s="16">
        <f>C13+E13</f>
        <v>3140</v>
      </c>
      <c r="C13" s="7">
        <v>1690</v>
      </c>
      <c r="D13" s="17">
        <f t="shared" si="1"/>
        <v>53.821656050955411</v>
      </c>
      <c r="E13" s="7">
        <v>1450</v>
      </c>
      <c r="F13" s="17">
        <f t="shared" si="2"/>
        <v>46.178343949044589</v>
      </c>
      <c r="G13" s="7">
        <v>8660</v>
      </c>
      <c r="H13" s="17">
        <f t="shared" si="3"/>
        <v>5.1242603550295858</v>
      </c>
      <c r="I13" s="8">
        <v>20100</v>
      </c>
      <c r="J13" s="25"/>
      <c r="K13" s="25"/>
      <c r="L13" s="25"/>
    </row>
    <row r="14" spans="1:17" s="9" customFormat="1" ht="19.5" customHeight="1" x14ac:dyDescent="0.2">
      <c r="A14" s="6" t="s">
        <v>13</v>
      </c>
      <c r="B14" s="16">
        <f>C14+E14</f>
        <v>260</v>
      </c>
      <c r="C14" s="7">
        <v>240</v>
      </c>
      <c r="D14" s="17">
        <f t="shared" si="1"/>
        <v>92.307692307692307</v>
      </c>
      <c r="E14" s="7">
        <v>20</v>
      </c>
      <c r="F14" s="17">
        <f t="shared" si="2"/>
        <v>7.6923076923076925</v>
      </c>
      <c r="G14" s="7">
        <v>1620</v>
      </c>
      <c r="H14" s="17">
        <f t="shared" si="3"/>
        <v>6.75</v>
      </c>
      <c r="I14" s="8">
        <v>5100</v>
      </c>
      <c r="J14" s="25"/>
      <c r="K14" s="25"/>
      <c r="L14" s="25"/>
    </row>
    <row r="15" spans="1:17" s="9" customFormat="1" ht="19.5" customHeight="1" x14ac:dyDescent="0.2">
      <c r="A15" s="34" t="s">
        <v>16</v>
      </c>
      <c r="B15" s="13">
        <f>B16+B17</f>
        <v>540</v>
      </c>
      <c r="C15" s="13">
        <f>C16+C17</f>
        <v>10</v>
      </c>
      <c r="D15" s="14">
        <f t="shared" si="1"/>
        <v>1.8518518518518516</v>
      </c>
      <c r="E15" s="13">
        <f>E16+E17</f>
        <v>530</v>
      </c>
      <c r="F15" s="14">
        <f t="shared" si="2"/>
        <v>98.148148148148152</v>
      </c>
      <c r="G15" s="13">
        <f>G16+G17</f>
        <v>10</v>
      </c>
      <c r="H15" s="14">
        <f t="shared" si="3"/>
        <v>1</v>
      </c>
      <c r="I15" s="15" t="s">
        <v>26</v>
      </c>
      <c r="J15" s="25"/>
      <c r="K15" s="25"/>
      <c r="L15" s="25"/>
      <c r="M15" s="26"/>
      <c r="P15" s="26"/>
      <c r="Q15" s="26"/>
    </row>
    <row r="16" spans="1:17" s="9" customFormat="1" ht="19.5" customHeight="1" x14ac:dyDescent="0.2">
      <c r="A16" s="6" t="s">
        <v>12</v>
      </c>
      <c r="B16" s="16">
        <f>C16+E16</f>
        <v>480</v>
      </c>
      <c r="C16" s="7">
        <v>10</v>
      </c>
      <c r="D16" s="17">
        <f t="shared" si="1"/>
        <v>2.083333333333333</v>
      </c>
      <c r="E16" s="7">
        <v>470</v>
      </c>
      <c r="F16" s="17">
        <f t="shared" si="2"/>
        <v>97.916666666666657</v>
      </c>
      <c r="G16" s="7">
        <v>10</v>
      </c>
      <c r="H16" s="17">
        <f t="shared" si="3"/>
        <v>1</v>
      </c>
      <c r="I16" s="8" t="s">
        <v>26</v>
      </c>
      <c r="J16" s="25"/>
      <c r="K16" s="25"/>
      <c r="L16" s="25"/>
      <c r="M16" s="26"/>
      <c r="P16" s="26"/>
      <c r="Q16" s="26"/>
    </row>
    <row r="17" spans="1:17" s="9" customFormat="1" ht="19.5" customHeight="1" x14ac:dyDescent="0.2">
      <c r="A17" s="6" t="s">
        <v>13</v>
      </c>
      <c r="B17" s="16">
        <f>C17+E17</f>
        <v>60</v>
      </c>
      <c r="C17" s="7">
        <v>0</v>
      </c>
      <c r="D17" s="17">
        <f t="shared" si="1"/>
        <v>0</v>
      </c>
      <c r="E17" s="7">
        <v>60</v>
      </c>
      <c r="F17" s="17">
        <f t="shared" si="2"/>
        <v>100</v>
      </c>
      <c r="G17" s="7">
        <v>0</v>
      </c>
      <c r="H17" s="17">
        <v>0</v>
      </c>
      <c r="I17" s="8" t="s">
        <v>26</v>
      </c>
      <c r="J17" s="25"/>
      <c r="K17" s="25"/>
      <c r="L17" s="25"/>
    </row>
    <row r="18" spans="1:17" s="9" customFormat="1" ht="19.5" customHeight="1" x14ac:dyDescent="0.2">
      <c r="A18" s="34" t="s">
        <v>17</v>
      </c>
      <c r="B18" s="13">
        <f>B19+B20</f>
        <v>7500</v>
      </c>
      <c r="C18" s="13">
        <f>C19+C20</f>
        <v>5800</v>
      </c>
      <c r="D18" s="14">
        <f t="shared" si="1"/>
        <v>77.333333333333329</v>
      </c>
      <c r="E18" s="13">
        <f>E19+E20</f>
        <v>1700</v>
      </c>
      <c r="F18" s="14">
        <f t="shared" si="2"/>
        <v>22.666666666666664</v>
      </c>
      <c r="G18" s="13">
        <f>G19+G20</f>
        <v>45530</v>
      </c>
      <c r="H18" s="14">
        <f t="shared" si="3"/>
        <v>7.85</v>
      </c>
      <c r="I18" s="15">
        <f>I19+I20</f>
        <v>152800</v>
      </c>
      <c r="J18" s="25"/>
      <c r="K18" s="25"/>
      <c r="L18" s="25"/>
      <c r="M18" s="26"/>
      <c r="P18" s="26"/>
      <c r="Q18" s="26"/>
    </row>
    <row r="19" spans="1:17" s="9" customFormat="1" ht="19.5" customHeight="1" x14ac:dyDescent="0.2">
      <c r="A19" s="6" t="s">
        <v>12</v>
      </c>
      <c r="B19" s="16">
        <f>C19+E19</f>
        <v>5400</v>
      </c>
      <c r="C19" s="7">
        <v>3790</v>
      </c>
      <c r="D19" s="17">
        <f t="shared" si="1"/>
        <v>70.18518518518519</v>
      </c>
      <c r="E19" s="7">
        <v>1610</v>
      </c>
      <c r="F19" s="17">
        <f t="shared" si="2"/>
        <v>29.814814814814817</v>
      </c>
      <c r="G19" s="7">
        <v>24700</v>
      </c>
      <c r="H19" s="17">
        <f t="shared" si="3"/>
        <v>6.5171503957783639</v>
      </c>
      <c r="I19" s="8">
        <v>63200</v>
      </c>
      <c r="J19" s="25"/>
      <c r="K19" s="25"/>
      <c r="L19" s="25"/>
      <c r="M19" s="26"/>
      <c r="P19" s="26"/>
      <c r="Q19" s="26"/>
    </row>
    <row r="20" spans="1:17" s="9" customFormat="1" ht="19.5" customHeight="1" x14ac:dyDescent="0.2">
      <c r="A20" s="6" t="s">
        <v>13</v>
      </c>
      <c r="B20" s="16">
        <f>C20+E20</f>
        <v>2100</v>
      </c>
      <c r="C20" s="7">
        <v>2010</v>
      </c>
      <c r="D20" s="17">
        <f t="shared" si="1"/>
        <v>95.714285714285722</v>
      </c>
      <c r="E20" s="7">
        <v>90</v>
      </c>
      <c r="F20" s="17">
        <f t="shared" si="2"/>
        <v>4.2857142857142856</v>
      </c>
      <c r="G20" s="7">
        <v>20830</v>
      </c>
      <c r="H20" s="17">
        <f t="shared" si="3"/>
        <v>10.363184079601989</v>
      </c>
      <c r="I20" s="8">
        <v>89600</v>
      </c>
      <c r="J20" s="25"/>
      <c r="K20" s="25"/>
      <c r="L20" s="25"/>
      <c r="M20" s="26"/>
      <c r="P20" s="26"/>
      <c r="Q20" s="26"/>
    </row>
    <row r="21" spans="1:17" s="9" customFormat="1" ht="19.5" customHeight="1" x14ac:dyDescent="0.2">
      <c r="A21" s="34" t="s">
        <v>18</v>
      </c>
      <c r="B21" s="13">
        <f>B22+B23</f>
        <v>2370</v>
      </c>
      <c r="C21" s="13">
        <f>C22+C23</f>
        <v>260</v>
      </c>
      <c r="D21" s="14">
        <f t="shared" si="1"/>
        <v>10.970464135021098</v>
      </c>
      <c r="E21" s="13">
        <f>E22+E23</f>
        <v>2110</v>
      </c>
      <c r="F21" s="14">
        <f t="shared" si="2"/>
        <v>89.029535864978897</v>
      </c>
      <c r="G21" s="13">
        <f>G22+G23</f>
        <v>860</v>
      </c>
      <c r="H21" s="14">
        <f t="shared" si="3"/>
        <v>3.3076923076923075</v>
      </c>
      <c r="I21" s="15">
        <f>I22+I23</f>
        <v>6900</v>
      </c>
      <c r="J21" s="25"/>
      <c r="K21" s="25"/>
      <c r="L21" s="25"/>
      <c r="M21" s="26"/>
      <c r="P21" s="26"/>
      <c r="Q21" s="26"/>
    </row>
    <row r="22" spans="1:17" s="9" customFormat="1" ht="19.5" customHeight="1" x14ac:dyDescent="0.2">
      <c r="A22" s="6" t="s">
        <v>12</v>
      </c>
      <c r="B22" s="16">
        <f>C22+E22</f>
        <v>2130</v>
      </c>
      <c r="C22" s="7">
        <v>220</v>
      </c>
      <c r="D22" s="17">
        <f t="shared" si="1"/>
        <v>10.328638497652582</v>
      </c>
      <c r="E22" s="7">
        <v>1910</v>
      </c>
      <c r="F22" s="17">
        <f t="shared" si="2"/>
        <v>89.671361502347409</v>
      </c>
      <c r="G22" s="7">
        <v>740</v>
      </c>
      <c r="H22" s="17">
        <f t="shared" si="3"/>
        <v>3.3636363636363638</v>
      </c>
      <c r="I22" s="8">
        <v>6100</v>
      </c>
      <c r="J22" s="25"/>
      <c r="K22" s="25"/>
      <c r="L22" s="25"/>
      <c r="M22" s="26"/>
      <c r="P22" s="26"/>
      <c r="Q22" s="26"/>
    </row>
    <row r="23" spans="1:17" s="9" customFormat="1" ht="19.5" customHeight="1" x14ac:dyDescent="0.2">
      <c r="A23" s="6" t="s">
        <v>13</v>
      </c>
      <c r="B23" s="16">
        <f>C23+E23</f>
        <v>240</v>
      </c>
      <c r="C23" s="7">
        <v>40</v>
      </c>
      <c r="D23" s="17">
        <f t="shared" si="1"/>
        <v>16.666666666666664</v>
      </c>
      <c r="E23" s="7">
        <v>200</v>
      </c>
      <c r="F23" s="17">
        <f t="shared" si="2"/>
        <v>83.333333333333343</v>
      </c>
      <c r="G23" s="7">
        <v>120</v>
      </c>
      <c r="H23" s="17">
        <f t="shared" si="3"/>
        <v>3</v>
      </c>
      <c r="I23" s="8">
        <v>800</v>
      </c>
      <c r="J23" s="25"/>
      <c r="K23" s="25"/>
      <c r="L23" s="25"/>
      <c r="M23" s="26"/>
      <c r="P23" s="26"/>
      <c r="Q23" s="26"/>
    </row>
    <row r="24" spans="1:17" s="9" customFormat="1" ht="19.5" customHeight="1" x14ac:dyDescent="0.2">
      <c r="A24" s="34" t="s">
        <v>19</v>
      </c>
      <c r="B24" s="13">
        <f>B25+B26</f>
        <v>6480</v>
      </c>
      <c r="C24" s="13">
        <f>C25+C26</f>
        <v>6200</v>
      </c>
      <c r="D24" s="14">
        <f t="shared" si="1"/>
        <v>95.679012345679013</v>
      </c>
      <c r="E24" s="13">
        <f>E25+E26</f>
        <v>280</v>
      </c>
      <c r="F24" s="14">
        <f t="shared" si="2"/>
        <v>4.3209876543209873</v>
      </c>
      <c r="G24" s="13">
        <f>G25+G26</f>
        <v>70750</v>
      </c>
      <c r="H24" s="14">
        <f t="shared" si="3"/>
        <v>11.411290322580646</v>
      </c>
      <c r="I24" s="15">
        <f>I25+I26</f>
        <v>387700</v>
      </c>
      <c r="J24" s="25"/>
      <c r="K24" s="25"/>
      <c r="L24" s="25"/>
    </row>
    <row r="25" spans="1:17" s="9" customFormat="1" ht="19.5" customHeight="1" x14ac:dyDescent="0.2">
      <c r="A25" s="6" t="s">
        <v>12</v>
      </c>
      <c r="B25" s="16">
        <f>C25+E25</f>
        <v>3300</v>
      </c>
      <c r="C25" s="7">
        <v>3020</v>
      </c>
      <c r="D25" s="17">
        <f t="shared" si="1"/>
        <v>91.515151515151516</v>
      </c>
      <c r="E25" s="7">
        <v>280</v>
      </c>
      <c r="F25" s="17">
        <f t="shared" si="2"/>
        <v>8.4848484848484862</v>
      </c>
      <c r="G25" s="7">
        <v>28600</v>
      </c>
      <c r="H25" s="17">
        <f t="shared" si="3"/>
        <v>9.4701986754966896</v>
      </c>
      <c r="I25" s="8">
        <v>124500</v>
      </c>
      <c r="J25" s="25"/>
      <c r="K25" s="25"/>
      <c r="L25" s="25"/>
    </row>
    <row r="26" spans="1:17" s="9" customFormat="1" ht="19.5" customHeight="1" x14ac:dyDescent="0.2">
      <c r="A26" s="6" t="s">
        <v>13</v>
      </c>
      <c r="B26" s="16">
        <f>C26+E26</f>
        <v>3180</v>
      </c>
      <c r="C26" s="7">
        <v>3180</v>
      </c>
      <c r="D26" s="17">
        <f t="shared" si="1"/>
        <v>100</v>
      </c>
      <c r="E26" s="7">
        <v>0</v>
      </c>
      <c r="F26" s="17">
        <f t="shared" si="2"/>
        <v>0</v>
      </c>
      <c r="G26" s="7">
        <v>42150</v>
      </c>
      <c r="H26" s="17">
        <f t="shared" si="3"/>
        <v>13.254716981132075</v>
      </c>
      <c r="I26" s="8">
        <v>263200</v>
      </c>
      <c r="J26" s="25"/>
      <c r="K26" s="25"/>
      <c r="L26" s="25"/>
    </row>
    <row r="27" spans="1:17" s="9" customFormat="1" ht="19.5" customHeight="1" x14ac:dyDescent="0.2">
      <c r="A27" s="34" t="s">
        <v>20</v>
      </c>
      <c r="B27" s="13">
        <f>B28+B29</f>
        <v>19950</v>
      </c>
      <c r="C27" s="13">
        <f>C28+C29</f>
        <v>17080</v>
      </c>
      <c r="D27" s="14">
        <f t="shared" si="1"/>
        <v>85.614035087719301</v>
      </c>
      <c r="E27" s="13">
        <f>E28+E29</f>
        <v>2870</v>
      </c>
      <c r="F27" s="14">
        <f t="shared" si="2"/>
        <v>14.385964912280702</v>
      </c>
      <c r="G27" s="13">
        <f>G28+G29</f>
        <v>217620</v>
      </c>
      <c r="H27" s="14">
        <f t="shared" si="3"/>
        <v>12.741217798594848</v>
      </c>
      <c r="I27" s="15">
        <f>I28+I29</f>
        <v>1486000</v>
      </c>
      <c r="J27" s="25"/>
      <c r="K27" s="25"/>
      <c r="L27" s="25"/>
    </row>
    <row r="28" spans="1:17" s="9" customFormat="1" ht="19.5" customHeight="1" x14ac:dyDescent="0.2">
      <c r="A28" s="6" t="s">
        <v>12</v>
      </c>
      <c r="B28" s="16">
        <f>C28+E28</f>
        <v>3960</v>
      </c>
      <c r="C28" s="7">
        <v>3930</v>
      </c>
      <c r="D28" s="17">
        <f t="shared" si="1"/>
        <v>99.242424242424249</v>
      </c>
      <c r="E28" s="7">
        <v>30</v>
      </c>
      <c r="F28" s="17">
        <f t="shared" si="2"/>
        <v>0.75757575757575757</v>
      </c>
      <c r="G28" s="7">
        <v>33770</v>
      </c>
      <c r="H28" s="17">
        <f t="shared" si="3"/>
        <v>8.5928753180661577</v>
      </c>
      <c r="I28" s="8">
        <v>134900</v>
      </c>
      <c r="J28" s="25"/>
      <c r="K28" s="25"/>
      <c r="L28" s="25"/>
    </row>
    <row r="29" spans="1:17" s="9" customFormat="1" ht="19.5" customHeight="1" x14ac:dyDescent="0.2">
      <c r="A29" s="6" t="s">
        <v>13</v>
      </c>
      <c r="B29" s="16">
        <f>C29+E29</f>
        <v>15990</v>
      </c>
      <c r="C29" s="7">
        <v>13150</v>
      </c>
      <c r="D29" s="17">
        <f t="shared" si="1"/>
        <v>82.238899312070046</v>
      </c>
      <c r="E29" s="7">
        <v>2840</v>
      </c>
      <c r="F29" s="17">
        <f t="shared" si="2"/>
        <v>17.761100687929957</v>
      </c>
      <c r="G29" s="7">
        <v>183850</v>
      </c>
      <c r="H29" s="17">
        <f t="shared" si="3"/>
        <v>13.980988593155894</v>
      </c>
      <c r="I29" s="8">
        <v>1351100</v>
      </c>
      <c r="J29" s="25"/>
      <c r="K29" s="25"/>
      <c r="L29" s="25"/>
    </row>
    <row r="30" spans="1:17" s="9" customFormat="1" ht="19.5" customHeight="1" x14ac:dyDescent="0.2">
      <c r="A30" s="34" t="s">
        <v>21</v>
      </c>
      <c r="B30" s="13">
        <f>B31+B32</f>
        <v>2300</v>
      </c>
      <c r="C30" s="13">
        <f>C31+C32</f>
        <v>480</v>
      </c>
      <c r="D30" s="14">
        <f t="shared" si="1"/>
        <v>20.869565217391305</v>
      </c>
      <c r="E30" s="13">
        <f>E31+E32</f>
        <v>1820</v>
      </c>
      <c r="F30" s="14">
        <f t="shared" si="2"/>
        <v>79.130434782608688</v>
      </c>
      <c r="G30" s="13">
        <f>G31+G32</f>
        <v>1420</v>
      </c>
      <c r="H30" s="14">
        <f t="shared" si="3"/>
        <v>2.9583333333333335</v>
      </c>
      <c r="I30" s="15">
        <f>I31+I32</f>
        <v>9600</v>
      </c>
      <c r="J30" s="25"/>
      <c r="K30" s="25"/>
      <c r="L30" s="25"/>
    </row>
    <row r="31" spans="1:17" s="9" customFormat="1" ht="19.5" customHeight="1" x14ac:dyDescent="0.2">
      <c r="A31" s="6" t="s">
        <v>12</v>
      </c>
      <c r="B31" s="16">
        <f>C31+E31</f>
        <v>2240</v>
      </c>
      <c r="C31" s="7">
        <v>450</v>
      </c>
      <c r="D31" s="17">
        <f t="shared" si="1"/>
        <v>20.089285714285715</v>
      </c>
      <c r="E31" s="7">
        <v>1790</v>
      </c>
      <c r="F31" s="17">
        <f t="shared" si="2"/>
        <v>79.910714285714292</v>
      </c>
      <c r="G31" s="7">
        <v>1340</v>
      </c>
      <c r="H31" s="17">
        <f t="shared" si="3"/>
        <v>2.9777777777777779</v>
      </c>
      <c r="I31" s="8">
        <v>8500</v>
      </c>
      <c r="J31" s="25"/>
      <c r="K31" s="25"/>
      <c r="L31" s="25"/>
    </row>
    <row r="32" spans="1:17" s="9" customFormat="1" ht="19.5" customHeight="1" x14ac:dyDescent="0.2">
      <c r="A32" s="6" t="s">
        <v>13</v>
      </c>
      <c r="B32" s="16">
        <f>C32+E32</f>
        <v>60</v>
      </c>
      <c r="C32" s="7">
        <v>30</v>
      </c>
      <c r="D32" s="17">
        <f t="shared" si="1"/>
        <v>50</v>
      </c>
      <c r="E32" s="7">
        <v>30</v>
      </c>
      <c r="F32" s="17">
        <f t="shared" si="2"/>
        <v>50</v>
      </c>
      <c r="G32" s="7">
        <v>80</v>
      </c>
      <c r="H32" s="17">
        <f>G32/C32</f>
        <v>2.6666666666666665</v>
      </c>
      <c r="I32" s="8">
        <v>1100</v>
      </c>
      <c r="J32" s="25"/>
      <c r="K32" s="25"/>
      <c r="L32" s="25"/>
    </row>
    <row r="33" spans="1:12" s="9" customFormat="1" ht="19.5" customHeight="1" x14ac:dyDescent="0.2">
      <c r="A33" s="34" t="s">
        <v>22</v>
      </c>
      <c r="B33" s="13">
        <f>B34+B35</f>
        <v>1190</v>
      </c>
      <c r="C33" s="13">
        <f>C34+C35</f>
        <v>270</v>
      </c>
      <c r="D33" s="14">
        <f t="shared" si="1"/>
        <v>22.689075630252102</v>
      </c>
      <c r="E33" s="13">
        <f>E34+E35</f>
        <v>920</v>
      </c>
      <c r="F33" s="14">
        <f t="shared" si="2"/>
        <v>77.310924369747909</v>
      </c>
      <c r="G33" s="13">
        <f>G34+G35</f>
        <v>1360</v>
      </c>
      <c r="H33" s="14">
        <f t="shared" si="3"/>
        <v>5.0370370370370372</v>
      </c>
      <c r="I33" s="15">
        <f>I34+I35</f>
        <v>3400</v>
      </c>
      <c r="J33" s="25"/>
      <c r="K33" s="25"/>
      <c r="L33" s="25"/>
    </row>
    <row r="34" spans="1:12" s="9" customFormat="1" ht="19.5" customHeight="1" x14ac:dyDescent="0.2">
      <c r="A34" s="6" t="s">
        <v>12</v>
      </c>
      <c r="B34" s="16">
        <f>C34+E34</f>
        <v>1150</v>
      </c>
      <c r="C34" s="7">
        <v>240</v>
      </c>
      <c r="D34" s="17">
        <f t="shared" si="1"/>
        <v>20.869565217391305</v>
      </c>
      <c r="E34" s="7">
        <v>910</v>
      </c>
      <c r="F34" s="17">
        <f t="shared" si="2"/>
        <v>79.130434782608688</v>
      </c>
      <c r="G34" s="7">
        <v>1070</v>
      </c>
      <c r="H34" s="17">
        <f t="shared" si="3"/>
        <v>4.458333333333333</v>
      </c>
      <c r="I34" s="8">
        <v>1900</v>
      </c>
      <c r="J34" s="25"/>
      <c r="K34" s="25"/>
      <c r="L34" s="25"/>
    </row>
    <row r="35" spans="1:12" s="9" customFormat="1" ht="19.5" customHeight="1" x14ac:dyDescent="0.2">
      <c r="A35" s="6" t="s">
        <v>13</v>
      </c>
      <c r="B35" s="16">
        <f>C35+E35</f>
        <v>40</v>
      </c>
      <c r="C35" s="7">
        <v>30</v>
      </c>
      <c r="D35" s="17">
        <f t="shared" si="1"/>
        <v>75</v>
      </c>
      <c r="E35" s="7">
        <v>10</v>
      </c>
      <c r="F35" s="17">
        <f t="shared" si="2"/>
        <v>25</v>
      </c>
      <c r="G35" s="7">
        <v>290</v>
      </c>
      <c r="H35" s="17">
        <f t="shared" si="3"/>
        <v>9.6666666666666661</v>
      </c>
      <c r="I35" s="8">
        <v>1500</v>
      </c>
      <c r="J35" s="25"/>
      <c r="K35" s="25"/>
      <c r="L35" s="25"/>
    </row>
    <row r="36" spans="1:12" s="9" customFormat="1" ht="19.5" customHeight="1" x14ac:dyDescent="0.2">
      <c r="A36" s="34" t="s">
        <v>23</v>
      </c>
      <c r="B36" s="13">
        <f>B37+B38</f>
        <v>5620</v>
      </c>
      <c r="C36" s="13">
        <f>C37+C38</f>
        <v>1950</v>
      </c>
      <c r="D36" s="14">
        <f t="shared" si="1"/>
        <v>34.697508896797153</v>
      </c>
      <c r="E36" s="13">
        <f>E37+E38</f>
        <v>3670</v>
      </c>
      <c r="F36" s="14">
        <f t="shared" si="2"/>
        <v>65.30249110320284</v>
      </c>
      <c r="G36" s="13">
        <f>G37+G38</f>
        <v>8280</v>
      </c>
      <c r="H36" s="14">
        <f t="shared" si="3"/>
        <v>4.2461538461538462</v>
      </c>
      <c r="I36" s="15">
        <f>I37+I38</f>
        <v>39100</v>
      </c>
      <c r="J36" s="25"/>
      <c r="K36" s="25"/>
      <c r="L36" s="25"/>
    </row>
    <row r="37" spans="1:12" s="9" customFormat="1" ht="19.5" customHeight="1" x14ac:dyDescent="0.2">
      <c r="A37" s="6" t="s">
        <v>12</v>
      </c>
      <c r="B37" s="16">
        <f>C37+E37</f>
        <v>5380</v>
      </c>
      <c r="C37" s="7">
        <v>1730</v>
      </c>
      <c r="D37" s="17">
        <f t="shared" si="1"/>
        <v>32.156133828996282</v>
      </c>
      <c r="E37" s="7">
        <v>3650</v>
      </c>
      <c r="F37" s="17">
        <f t="shared" si="2"/>
        <v>67.843866171003725</v>
      </c>
      <c r="G37" s="7">
        <v>6870</v>
      </c>
      <c r="H37" s="17">
        <f t="shared" si="3"/>
        <v>3.9710982658959537</v>
      </c>
      <c r="I37" s="8">
        <v>32400</v>
      </c>
      <c r="J37" s="25"/>
      <c r="K37" s="25"/>
      <c r="L37" s="25"/>
    </row>
    <row r="38" spans="1:12" s="9" customFormat="1" ht="19.5" customHeight="1" x14ac:dyDescent="0.2">
      <c r="A38" s="6" t="s">
        <v>13</v>
      </c>
      <c r="B38" s="16">
        <f>C38+E38</f>
        <v>240</v>
      </c>
      <c r="C38" s="7">
        <v>220</v>
      </c>
      <c r="D38" s="17">
        <f t="shared" si="1"/>
        <v>91.666666666666657</v>
      </c>
      <c r="E38" s="7">
        <v>20</v>
      </c>
      <c r="F38" s="17">
        <f t="shared" si="2"/>
        <v>8.3333333333333321</v>
      </c>
      <c r="G38" s="7">
        <v>1410</v>
      </c>
      <c r="H38" s="17">
        <f t="shared" si="3"/>
        <v>6.4090909090909092</v>
      </c>
      <c r="I38" s="8">
        <v>6700</v>
      </c>
      <c r="J38" s="25"/>
      <c r="K38" s="25"/>
      <c r="L38" s="25"/>
    </row>
    <row r="39" spans="1:12" s="9" customFormat="1" ht="19.5" customHeight="1" x14ac:dyDescent="0.2">
      <c r="A39" s="34" t="s">
        <v>24</v>
      </c>
      <c r="B39" s="13">
        <f>B40+B41</f>
        <v>2720</v>
      </c>
      <c r="C39" s="13">
        <f>C40+C41</f>
        <v>140</v>
      </c>
      <c r="D39" s="14">
        <f t="shared" si="1"/>
        <v>5.1470588235294112</v>
      </c>
      <c r="E39" s="13">
        <f>E40+E41</f>
        <v>2580</v>
      </c>
      <c r="F39" s="14">
        <f t="shared" si="2"/>
        <v>94.85294117647058</v>
      </c>
      <c r="G39" s="13">
        <f>G40+G41</f>
        <v>220</v>
      </c>
      <c r="H39" s="14">
        <f t="shared" si="3"/>
        <v>1.5714285714285714</v>
      </c>
      <c r="I39" s="15">
        <f>I40+I41</f>
        <v>1500</v>
      </c>
      <c r="J39" s="25"/>
      <c r="K39" s="25"/>
      <c r="L39" s="25"/>
    </row>
    <row r="40" spans="1:12" s="9" customFormat="1" ht="19.5" customHeight="1" x14ac:dyDescent="0.2">
      <c r="A40" s="6" t="s">
        <v>12</v>
      </c>
      <c r="B40" s="16">
        <f>C40+E40</f>
        <v>2680</v>
      </c>
      <c r="C40" s="7">
        <v>130</v>
      </c>
      <c r="D40" s="17">
        <f t="shared" si="1"/>
        <v>4.8507462686567164</v>
      </c>
      <c r="E40" s="7">
        <v>2550</v>
      </c>
      <c r="F40" s="17">
        <f t="shared" si="2"/>
        <v>95.149253731343293</v>
      </c>
      <c r="G40" s="7">
        <v>200</v>
      </c>
      <c r="H40" s="17">
        <f t="shared" si="3"/>
        <v>1.5384615384615385</v>
      </c>
      <c r="I40" s="8">
        <v>1400</v>
      </c>
      <c r="J40" s="25"/>
      <c r="K40" s="25"/>
      <c r="L40" s="25"/>
    </row>
    <row r="41" spans="1:12" s="9" customFormat="1" ht="19.5" customHeight="1" x14ac:dyDescent="0.2">
      <c r="A41" s="19" t="s">
        <v>13</v>
      </c>
      <c r="B41" s="20">
        <f>C41+E41</f>
        <v>40</v>
      </c>
      <c r="C41" s="21">
        <v>10</v>
      </c>
      <c r="D41" s="22">
        <f t="shared" si="1"/>
        <v>25</v>
      </c>
      <c r="E41" s="21">
        <v>30</v>
      </c>
      <c r="F41" s="22">
        <f t="shared" si="2"/>
        <v>75</v>
      </c>
      <c r="G41" s="21">
        <v>20</v>
      </c>
      <c r="H41" s="22">
        <f t="shared" si="3"/>
        <v>2</v>
      </c>
      <c r="I41" s="23">
        <v>100</v>
      </c>
      <c r="J41" s="25"/>
      <c r="K41" s="25"/>
      <c r="L41" s="25"/>
    </row>
    <row r="42" spans="1:12" s="24" customFormat="1" ht="15" customHeight="1" x14ac:dyDescent="0.2">
      <c r="A42" s="24" t="s">
        <v>30</v>
      </c>
      <c r="B42" s="27"/>
      <c r="C42" s="28"/>
      <c r="D42" s="29"/>
      <c r="E42" s="27"/>
      <c r="F42" s="30"/>
      <c r="G42" s="27"/>
      <c r="H42" s="31"/>
      <c r="I42" s="27"/>
    </row>
    <row r="43" spans="1:12" s="24" customFormat="1" ht="15" customHeight="1" x14ac:dyDescent="0.2">
      <c r="A43" s="30" t="s">
        <v>10</v>
      </c>
      <c r="B43" s="27"/>
      <c r="C43" s="28"/>
      <c r="D43" s="29"/>
      <c r="E43" s="27"/>
      <c r="F43" s="30"/>
      <c r="G43" s="27"/>
      <c r="H43" s="32"/>
      <c r="I43" s="27"/>
    </row>
    <row r="44" spans="1:12" s="24" customFormat="1" ht="15" customHeight="1" x14ac:dyDescent="0.2">
      <c r="A44" s="33" t="s">
        <v>8</v>
      </c>
      <c r="B44" s="27"/>
      <c r="C44" s="28"/>
      <c r="D44" s="29"/>
      <c r="E44" s="27"/>
      <c r="F44" s="30"/>
      <c r="G44" s="27"/>
      <c r="H44" s="32"/>
      <c r="I44" s="27"/>
    </row>
    <row r="45" spans="1:12" s="24" customFormat="1" ht="15" customHeight="1" x14ac:dyDescent="0.2">
      <c r="A45" s="33" t="s">
        <v>9</v>
      </c>
      <c r="B45" s="28"/>
      <c r="C45" s="28"/>
      <c r="D45" s="29"/>
      <c r="E45" s="27"/>
      <c r="F45" s="30"/>
      <c r="G45" s="27"/>
      <c r="H45" s="30"/>
      <c r="I45" s="27"/>
    </row>
    <row r="46" spans="1:12" x14ac:dyDescent="0.2">
      <c r="D46" s="4"/>
    </row>
    <row r="47" spans="1:12" x14ac:dyDescent="0.2">
      <c r="D47" s="4"/>
    </row>
    <row r="48" spans="1:12" x14ac:dyDescent="0.2">
      <c r="D48" s="4"/>
    </row>
    <row r="49" spans="4:4" x14ac:dyDescent="0.2">
      <c r="D49" s="4"/>
    </row>
    <row r="50" spans="4:4" x14ac:dyDescent="0.2">
      <c r="D50" s="4"/>
    </row>
    <row r="51" spans="4:4" x14ac:dyDescent="0.2">
      <c r="D51" s="4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  <row r="56" spans="4:4" x14ac:dyDescent="0.2">
      <c r="D56" s="4"/>
    </row>
    <row r="57" spans="4:4" x14ac:dyDescent="0.2">
      <c r="D57" s="4"/>
    </row>
    <row r="58" spans="4:4" x14ac:dyDescent="0.2">
      <c r="D58" s="4"/>
    </row>
    <row r="59" spans="4:4" x14ac:dyDescent="0.2">
      <c r="D59" s="4"/>
    </row>
    <row r="60" spans="4:4" x14ac:dyDescent="0.2">
      <c r="D60" s="4"/>
    </row>
    <row r="61" spans="4:4" x14ac:dyDescent="0.2">
      <c r="D61" s="4"/>
    </row>
    <row r="62" spans="4:4" x14ac:dyDescent="0.2">
      <c r="D62" s="4"/>
    </row>
    <row r="63" spans="4:4" x14ac:dyDescent="0.2">
      <c r="D63" s="4"/>
    </row>
    <row r="64" spans="4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4:4" x14ac:dyDescent="0.2">
      <c r="D145" s="4"/>
    </row>
    <row r="146" spans="4:4" x14ac:dyDescent="0.2">
      <c r="D146" s="4"/>
    </row>
    <row r="147" spans="4:4" x14ac:dyDescent="0.2">
      <c r="D147" s="4"/>
    </row>
    <row r="148" spans="4:4" x14ac:dyDescent="0.2">
      <c r="D148" s="4"/>
    </row>
    <row r="149" spans="4:4" x14ac:dyDescent="0.2">
      <c r="D149" s="4"/>
    </row>
    <row r="150" spans="4:4" x14ac:dyDescent="0.2">
      <c r="D150" s="4"/>
    </row>
    <row r="151" spans="4:4" x14ac:dyDescent="0.2">
      <c r="D151" s="4"/>
    </row>
    <row r="152" spans="4:4" x14ac:dyDescent="0.2">
      <c r="D152" s="4"/>
    </row>
    <row r="153" spans="4:4" x14ac:dyDescent="0.2">
      <c r="D153" s="4"/>
    </row>
    <row r="154" spans="4:4" x14ac:dyDescent="0.2">
      <c r="D154" s="4"/>
    </row>
    <row r="155" spans="4:4" x14ac:dyDescent="0.2">
      <c r="D155" s="4"/>
    </row>
    <row r="156" spans="4:4" x14ac:dyDescent="0.2">
      <c r="D156" s="4"/>
    </row>
    <row r="157" spans="4:4" x14ac:dyDescent="0.2">
      <c r="D157" s="4"/>
    </row>
    <row r="158" spans="4:4" x14ac:dyDescent="0.2">
      <c r="D158" s="4"/>
    </row>
    <row r="159" spans="4:4" x14ac:dyDescent="0.2">
      <c r="D159" s="4"/>
    </row>
    <row r="160" spans="4:4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  <row r="191" spans="4:4" x14ac:dyDescent="0.2">
      <c r="D191" s="4"/>
    </row>
    <row r="192" spans="4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  <row r="214" spans="4:4" x14ac:dyDescent="0.2">
      <c r="D214" s="4"/>
    </row>
    <row r="215" spans="4:4" x14ac:dyDescent="0.2">
      <c r="D215" s="4"/>
    </row>
    <row r="216" spans="4:4" x14ac:dyDescent="0.2">
      <c r="D216" s="4"/>
    </row>
    <row r="217" spans="4:4" x14ac:dyDescent="0.2">
      <c r="D217" s="4"/>
    </row>
    <row r="218" spans="4:4" x14ac:dyDescent="0.2">
      <c r="D218" s="4"/>
    </row>
    <row r="219" spans="4:4" x14ac:dyDescent="0.2">
      <c r="D219" s="4"/>
    </row>
    <row r="220" spans="4:4" x14ac:dyDescent="0.2">
      <c r="D220" s="4"/>
    </row>
    <row r="221" spans="4:4" x14ac:dyDescent="0.2">
      <c r="D221" s="4"/>
    </row>
    <row r="222" spans="4:4" x14ac:dyDescent="0.2">
      <c r="D222" s="4"/>
    </row>
    <row r="223" spans="4:4" x14ac:dyDescent="0.2">
      <c r="D223" s="4"/>
    </row>
    <row r="224" spans="4:4" x14ac:dyDescent="0.2">
      <c r="D224" s="4"/>
    </row>
    <row r="225" spans="4:4" x14ac:dyDescent="0.2">
      <c r="D225" s="4"/>
    </row>
    <row r="226" spans="4:4" x14ac:dyDescent="0.2">
      <c r="D226" s="4"/>
    </row>
    <row r="227" spans="4:4" x14ac:dyDescent="0.2">
      <c r="D227" s="4"/>
    </row>
    <row r="228" spans="4:4" x14ac:dyDescent="0.2">
      <c r="D228" s="4"/>
    </row>
    <row r="229" spans="4:4" x14ac:dyDescent="0.2">
      <c r="D229" s="4"/>
    </row>
    <row r="230" spans="4:4" x14ac:dyDescent="0.2">
      <c r="D230" s="4"/>
    </row>
    <row r="231" spans="4:4" x14ac:dyDescent="0.2">
      <c r="D231" s="4"/>
    </row>
    <row r="232" spans="4:4" x14ac:dyDescent="0.2">
      <c r="D232" s="4"/>
    </row>
    <row r="233" spans="4:4" x14ac:dyDescent="0.2">
      <c r="D233" s="4"/>
    </row>
    <row r="234" spans="4:4" x14ac:dyDescent="0.2">
      <c r="D234" s="4"/>
    </row>
    <row r="235" spans="4:4" x14ac:dyDescent="0.2">
      <c r="D235" s="4"/>
    </row>
    <row r="236" spans="4:4" x14ac:dyDescent="0.2">
      <c r="D236" s="4"/>
    </row>
    <row r="237" spans="4:4" x14ac:dyDescent="0.2">
      <c r="D237" s="4"/>
    </row>
    <row r="238" spans="4:4" x14ac:dyDescent="0.2">
      <c r="D238" s="4"/>
    </row>
    <row r="239" spans="4:4" x14ac:dyDescent="0.2">
      <c r="D239" s="4"/>
    </row>
    <row r="240" spans="4:4" x14ac:dyDescent="0.2">
      <c r="D240" s="4"/>
    </row>
    <row r="241" spans="4:4" x14ac:dyDescent="0.2">
      <c r="D241" s="4"/>
    </row>
    <row r="242" spans="4:4" x14ac:dyDescent="0.2">
      <c r="D242" s="4"/>
    </row>
    <row r="243" spans="4:4" x14ac:dyDescent="0.2">
      <c r="D243" s="4"/>
    </row>
    <row r="244" spans="4:4" x14ac:dyDescent="0.2">
      <c r="D244" s="4"/>
    </row>
    <row r="245" spans="4:4" x14ac:dyDescent="0.2">
      <c r="D245" s="4"/>
    </row>
    <row r="246" spans="4:4" x14ac:dyDescent="0.2">
      <c r="D246" s="4"/>
    </row>
    <row r="247" spans="4:4" x14ac:dyDescent="0.2">
      <c r="D247" s="4"/>
    </row>
    <row r="248" spans="4:4" x14ac:dyDescent="0.2">
      <c r="D248" s="4"/>
    </row>
    <row r="249" spans="4:4" x14ac:dyDescent="0.2">
      <c r="D249" s="4"/>
    </row>
    <row r="250" spans="4:4" x14ac:dyDescent="0.2">
      <c r="D250" s="4"/>
    </row>
    <row r="251" spans="4:4" x14ac:dyDescent="0.2">
      <c r="D251" s="4"/>
    </row>
    <row r="252" spans="4:4" x14ac:dyDescent="0.2">
      <c r="D252" s="4"/>
    </row>
    <row r="253" spans="4:4" x14ac:dyDescent="0.2">
      <c r="D253" s="4"/>
    </row>
    <row r="254" spans="4:4" x14ac:dyDescent="0.2">
      <c r="D254" s="4"/>
    </row>
    <row r="255" spans="4:4" x14ac:dyDescent="0.2">
      <c r="D255" s="4"/>
    </row>
    <row r="256" spans="4:4" x14ac:dyDescent="0.2">
      <c r="D256" s="4"/>
    </row>
    <row r="257" spans="4:4" x14ac:dyDescent="0.2">
      <c r="D257" s="4"/>
    </row>
    <row r="258" spans="4:4" x14ac:dyDescent="0.2">
      <c r="D258" s="4"/>
    </row>
    <row r="259" spans="4:4" x14ac:dyDescent="0.2">
      <c r="D259" s="4"/>
    </row>
    <row r="260" spans="4:4" x14ac:dyDescent="0.2">
      <c r="D260" s="4"/>
    </row>
    <row r="261" spans="4:4" x14ac:dyDescent="0.2">
      <c r="D261" s="4"/>
    </row>
    <row r="262" spans="4:4" x14ac:dyDescent="0.2">
      <c r="D262" s="4"/>
    </row>
    <row r="263" spans="4:4" x14ac:dyDescent="0.2">
      <c r="D263" s="4"/>
    </row>
    <row r="264" spans="4:4" x14ac:dyDescent="0.2">
      <c r="D264" s="4"/>
    </row>
    <row r="265" spans="4:4" x14ac:dyDescent="0.2">
      <c r="D265" s="4"/>
    </row>
    <row r="266" spans="4:4" x14ac:dyDescent="0.2">
      <c r="D266" s="4"/>
    </row>
    <row r="267" spans="4:4" x14ac:dyDescent="0.2">
      <c r="D267" s="4"/>
    </row>
    <row r="268" spans="4:4" x14ac:dyDescent="0.2">
      <c r="D268" s="4"/>
    </row>
    <row r="269" spans="4:4" x14ac:dyDescent="0.2">
      <c r="D269" s="4"/>
    </row>
    <row r="270" spans="4:4" x14ac:dyDescent="0.2">
      <c r="D270" s="4"/>
    </row>
    <row r="271" spans="4:4" x14ac:dyDescent="0.2">
      <c r="D271" s="4"/>
    </row>
    <row r="272" spans="4:4" x14ac:dyDescent="0.2">
      <c r="D272" s="4"/>
    </row>
    <row r="273" spans="4:4" x14ac:dyDescent="0.2">
      <c r="D273" s="4"/>
    </row>
    <row r="274" spans="4:4" x14ac:dyDescent="0.2">
      <c r="D274" s="4"/>
    </row>
    <row r="275" spans="4:4" x14ac:dyDescent="0.2">
      <c r="D275" s="4"/>
    </row>
    <row r="276" spans="4:4" x14ac:dyDescent="0.2">
      <c r="D276" s="4"/>
    </row>
    <row r="277" spans="4:4" x14ac:dyDescent="0.2">
      <c r="D277" s="4"/>
    </row>
    <row r="278" spans="4:4" x14ac:dyDescent="0.2">
      <c r="D278" s="4"/>
    </row>
    <row r="279" spans="4:4" x14ac:dyDescent="0.2">
      <c r="D279" s="4"/>
    </row>
    <row r="280" spans="4:4" x14ac:dyDescent="0.2">
      <c r="D280" s="4"/>
    </row>
    <row r="281" spans="4:4" x14ac:dyDescent="0.2">
      <c r="D281" s="4"/>
    </row>
    <row r="282" spans="4:4" x14ac:dyDescent="0.2">
      <c r="D282" s="4"/>
    </row>
    <row r="283" spans="4:4" x14ac:dyDescent="0.2">
      <c r="D283" s="4"/>
    </row>
    <row r="284" spans="4:4" x14ac:dyDescent="0.2">
      <c r="D284" s="4"/>
    </row>
    <row r="285" spans="4:4" x14ac:dyDescent="0.2">
      <c r="D285" s="4"/>
    </row>
    <row r="286" spans="4:4" x14ac:dyDescent="0.2">
      <c r="D286" s="4"/>
    </row>
    <row r="287" spans="4:4" x14ac:dyDescent="0.2">
      <c r="D287" s="4"/>
    </row>
    <row r="288" spans="4:4" x14ac:dyDescent="0.2">
      <c r="D288" s="4"/>
    </row>
    <row r="289" spans="4:4" x14ac:dyDescent="0.2">
      <c r="D289" s="4"/>
    </row>
    <row r="290" spans="4:4" x14ac:dyDescent="0.2">
      <c r="D290" s="4"/>
    </row>
    <row r="291" spans="4:4" x14ac:dyDescent="0.2">
      <c r="D291" s="4"/>
    </row>
    <row r="292" spans="4:4" x14ac:dyDescent="0.2">
      <c r="D292" s="4"/>
    </row>
    <row r="293" spans="4:4" x14ac:dyDescent="0.2">
      <c r="D293" s="4"/>
    </row>
    <row r="294" spans="4:4" x14ac:dyDescent="0.2">
      <c r="D294" s="4"/>
    </row>
    <row r="295" spans="4:4" x14ac:dyDescent="0.2">
      <c r="D295" s="4"/>
    </row>
    <row r="296" spans="4:4" x14ac:dyDescent="0.2">
      <c r="D296" s="4"/>
    </row>
    <row r="297" spans="4:4" x14ac:dyDescent="0.2">
      <c r="D297" s="4"/>
    </row>
    <row r="298" spans="4:4" x14ac:dyDescent="0.2">
      <c r="D298" s="4"/>
    </row>
    <row r="299" spans="4:4" x14ac:dyDescent="0.2">
      <c r="D299" s="4"/>
    </row>
    <row r="300" spans="4:4" x14ac:dyDescent="0.2">
      <c r="D300" s="4"/>
    </row>
    <row r="301" spans="4:4" x14ac:dyDescent="0.2">
      <c r="D301" s="4"/>
    </row>
    <row r="302" spans="4:4" x14ac:dyDescent="0.2">
      <c r="D302" s="4"/>
    </row>
    <row r="303" spans="4:4" x14ac:dyDescent="0.2">
      <c r="D303" s="4"/>
    </row>
    <row r="304" spans="4:4" x14ac:dyDescent="0.2">
      <c r="D304" s="4"/>
    </row>
    <row r="305" spans="4:4" x14ac:dyDescent="0.2">
      <c r="D305" s="4"/>
    </row>
    <row r="306" spans="4:4" x14ac:dyDescent="0.2">
      <c r="D306" s="4"/>
    </row>
    <row r="307" spans="4:4" x14ac:dyDescent="0.2">
      <c r="D307" s="4"/>
    </row>
    <row r="308" spans="4:4" x14ac:dyDescent="0.2">
      <c r="D308" s="4"/>
    </row>
    <row r="309" spans="4:4" x14ac:dyDescent="0.2">
      <c r="D309" s="4"/>
    </row>
    <row r="310" spans="4:4" x14ac:dyDescent="0.2">
      <c r="D310" s="4"/>
    </row>
    <row r="311" spans="4:4" x14ac:dyDescent="0.2">
      <c r="D311" s="4"/>
    </row>
    <row r="312" spans="4:4" x14ac:dyDescent="0.2">
      <c r="D312" s="4"/>
    </row>
    <row r="313" spans="4:4" x14ac:dyDescent="0.2">
      <c r="D313" s="4"/>
    </row>
    <row r="314" spans="4:4" x14ac:dyDescent="0.2">
      <c r="D314" s="4"/>
    </row>
    <row r="315" spans="4:4" x14ac:dyDescent="0.2">
      <c r="D315" s="4"/>
    </row>
    <row r="316" spans="4:4" x14ac:dyDescent="0.2">
      <c r="D316" s="4"/>
    </row>
    <row r="317" spans="4:4" x14ac:dyDescent="0.2">
      <c r="D317" s="4"/>
    </row>
    <row r="318" spans="4:4" x14ac:dyDescent="0.2">
      <c r="D318" s="4"/>
    </row>
    <row r="319" spans="4:4" x14ac:dyDescent="0.2">
      <c r="D319" s="4"/>
    </row>
    <row r="320" spans="4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  <row r="339" spans="4:4" x14ac:dyDescent="0.2">
      <c r="D339" s="4"/>
    </row>
    <row r="340" spans="4:4" x14ac:dyDescent="0.2">
      <c r="D340" s="4"/>
    </row>
    <row r="341" spans="4:4" x14ac:dyDescent="0.2">
      <c r="D341" s="4"/>
    </row>
    <row r="342" spans="4:4" x14ac:dyDescent="0.2">
      <c r="D342" s="4"/>
    </row>
    <row r="343" spans="4:4" x14ac:dyDescent="0.2">
      <c r="D343" s="4"/>
    </row>
    <row r="344" spans="4:4" x14ac:dyDescent="0.2">
      <c r="D344" s="4"/>
    </row>
    <row r="345" spans="4:4" x14ac:dyDescent="0.2">
      <c r="D345" s="4"/>
    </row>
    <row r="346" spans="4:4" x14ac:dyDescent="0.2">
      <c r="D346" s="4"/>
    </row>
    <row r="347" spans="4:4" x14ac:dyDescent="0.2">
      <c r="D347" s="4"/>
    </row>
    <row r="348" spans="4:4" x14ac:dyDescent="0.2">
      <c r="D348" s="4"/>
    </row>
    <row r="349" spans="4:4" x14ac:dyDescent="0.2">
      <c r="D349" s="4"/>
    </row>
    <row r="350" spans="4:4" x14ac:dyDescent="0.2">
      <c r="D350" s="4"/>
    </row>
    <row r="351" spans="4:4" x14ac:dyDescent="0.2">
      <c r="D351" s="4"/>
    </row>
    <row r="352" spans="4:4" x14ac:dyDescent="0.2">
      <c r="D352" s="4"/>
    </row>
    <row r="353" spans="4:4" x14ac:dyDescent="0.2">
      <c r="D353" s="4"/>
    </row>
    <row r="354" spans="4:4" x14ac:dyDescent="0.2">
      <c r="D354" s="4"/>
    </row>
    <row r="355" spans="4:4" x14ac:dyDescent="0.2">
      <c r="D355" s="4"/>
    </row>
    <row r="356" spans="4:4" x14ac:dyDescent="0.2">
      <c r="D356" s="4"/>
    </row>
    <row r="357" spans="4:4" x14ac:dyDescent="0.2">
      <c r="D357" s="4"/>
    </row>
    <row r="358" spans="4:4" x14ac:dyDescent="0.2">
      <c r="D358" s="4"/>
    </row>
    <row r="359" spans="4:4" x14ac:dyDescent="0.2">
      <c r="D359" s="4"/>
    </row>
    <row r="360" spans="4:4" x14ac:dyDescent="0.2">
      <c r="D360" s="4"/>
    </row>
    <row r="361" spans="4:4" x14ac:dyDescent="0.2">
      <c r="D361" s="4"/>
    </row>
    <row r="362" spans="4:4" x14ac:dyDescent="0.2">
      <c r="D362" s="4"/>
    </row>
    <row r="363" spans="4:4" x14ac:dyDescent="0.2">
      <c r="D363" s="4"/>
    </row>
    <row r="364" spans="4:4" x14ac:dyDescent="0.2">
      <c r="D364" s="4"/>
    </row>
    <row r="365" spans="4:4" x14ac:dyDescent="0.2">
      <c r="D365" s="4"/>
    </row>
    <row r="366" spans="4:4" x14ac:dyDescent="0.2">
      <c r="D366" s="4"/>
    </row>
    <row r="367" spans="4:4" x14ac:dyDescent="0.2">
      <c r="D367" s="4"/>
    </row>
    <row r="368" spans="4:4" x14ac:dyDescent="0.2">
      <c r="D368" s="4"/>
    </row>
    <row r="369" spans="4:4" x14ac:dyDescent="0.2">
      <c r="D369" s="4"/>
    </row>
    <row r="370" spans="4:4" x14ac:dyDescent="0.2">
      <c r="D370" s="4"/>
    </row>
    <row r="371" spans="4:4" x14ac:dyDescent="0.2">
      <c r="D371" s="4"/>
    </row>
    <row r="372" spans="4:4" x14ac:dyDescent="0.2">
      <c r="D372" s="4"/>
    </row>
    <row r="373" spans="4:4" x14ac:dyDescent="0.2">
      <c r="D373" s="4"/>
    </row>
    <row r="374" spans="4:4" x14ac:dyDescent="0.2">
      <c r="D374" s="4"/>
    </row>
    <row r="375" spans="4:4" x14ac:dyDescent="0.2">
      <c r="D375" s="4"/>
    </row>
    <row r="376" spans="4:4" x14ac:dyDescent="0.2">
      <c r="D376" s="4"/>
    </row>
    <row r="377" spans="4:4" x14ac:dyDescent="0.2">
      <c r="D377" s="4"/>
    </row>
    <row r="378" spans="4:4" x14ac:dyDescent="0.2">
      <c r="D378" s="4"/>
    </row>
    <row r="379" spans="4:4" x14ac:dyDescent="0.2">
      <c r="D379" s="4"/>
    </row>
    <row r="380" spans="4:4" x14ac:dyDescent="0.2">
      <c r="D380" s="4"/>
    </row>
    <row r="381" spans="4:4" x14ac:dyDescent="0.2">
      <c r="D381" s="4"/>
    </row>
    <row r="382" spans="4:4" x14ac:dyDescent="0.2">
      <c r="D382" s="4"/>
    </row>
    <row r="383" spans="4:4" x14ac:dyDescent="0.2">
      <c r="D383" s="4"/>
    </row>
    <row r="384" spans="4:4" x14ac:dyDescent="0.2">
      <c r="D384" s="4"/>
    </row>
    <row r="385" spans="4:4" x14ac:dyDescent="0.2">
      <c r="D385" s="4"/>
    </row>
    <row r="386" spans="4:4" x14ac:dyDescent="0.2">
      <c r="D386" s="4"/>
    </row>
    <row r="387" spans="4:4" x14ac:dyDescent="0.2">
      <c r="D387" s="4"/>
    </row>
    <row r="388" spans="4:4" x14ac:dyDescent="0.2">
      <c r="D388" s="4"/>
    </row>
    <row r="389" spans="4:4" x14ac:dyDescent="0.2">
      <c r="D389" s="4"/>
    </row>
    <row r="390" spans="4:4" x14ac:dyDescent="0.2">
      <c r="D390" s="4"/>
    </row>
    <row r="391" spans="4:4" x14ac:dyDescent="0.2">
      <c r="D391" s="4"/>
    </row>
    <row r="392" spans="4:4" x14ac:dyDescent="0.2">
      <c r="D392" s="4"/>
    </row>
    <row r="393" spans="4:4" x14ac:dyDescent="0.2">
      <c r="D393" s="4"/>
    </row>
    <row r="394" spans="4:4" x14ac:dyDescent="0.2">
      <c r="D394" s="4"/>
    </row>
    <row r="395" spans="4:4" x14ac:dyDescent="0.2">
      <c r="D395" s="4"/>
    </row>
    <row r="396" spans="4:4" x14ac:dyDescent="0.2">
      <c r="D396" s="4"/>
    </row>
    <row r="397" spans="4:4" x14ac:dyDescent="0.2">
      <c r="D397" s="4"/>
    </row>
    <row r="398" spans="4:4" x14ac:dyDescent="0.2">
      <c r="D398" s="4"/>
    </row>
    <row r="399" spans="4:4" x14ac:dyDescent="0.2">
      <c r="D399" s="4"/>
    </row>
    <row r="400" spans="4:4" x14ac:dyDescent="0.2">
      <c r="D400" s="4"/>
    </row>
    <row r="401" spans="4:4" x14ac:dyDescent="0.2">
      <c r="D401" s="4"/>
    </row>
    <row r="402" spans="4:4" x14ac:dyDescent="0.2">
      <c r="D402" s="4"/>
    </row>
    <row r="403" spans="4:4" x14ac:dyDescent="0.2">
      <c r="D403" s="4"/>
    </row>
    <row r="404" spans="4:4" x14ac:dyDescent="0.2">
      <c r="D404" s="4"/>
    </row>
    <row r="405" spans="4:4" x14ac:dyDescent="0.2">
      <c r="D405" s="4"/>
    </row>
    <row r="406" spans="4:4" x14ac:dyDescent="0.2">
      <c r="D406" s="4"/>
    </row>
    <row r="407" spans="4:4" x14ac:dyDescent="0.2">
      <c r="D407" s="4"/>
    </row>
    <row r="408" spans="4:4" x14ac:dyDescent="0.2">
      <c r="D408" s="4"/>
    </row>
    <row r="409" spans="4:4" x14ac:dyDescent="0.2">
      <c r="D409" s="4"/>
    </row>
    <row r="410" spans="4:4" x14ac:dyDescent="0.2">
      <c r="D410" s="4"/>
    </row>
    <row r="411" spans="4:4" x14ac:dyDescent="0.2">
      <c r="D411" s="4"/>
    </row>
    <row r="412" spans="4:4" x14ac:dyDescent="0.2">
      <c r="D412" s="4"/>
    </row>
    <row r="413" spans="4:4" x14ac:dyDescent="0.2">
      <c r="D413" s="4"/>
    </row>
    <row r="414" spans="4:4" x14ac:dyDescent="0.2">
      <c r="D414" s="4"/>
    </row>
    <row r="415" spans="4:4" x14ac:dyDescent="0.2">
      <c r="D415" s="4"/>
    </row>
    <row r="416" spans="4:4" x14ac:dyDescent="0.2">
      <c r="D416" s="4"/>
    </row>
    <row r="417" spans="4:4" x14ac:dyDescent="0.2">
      <c r="D417" s="4"/>
    </row>
    <row r="418" spans="4:4" x14ac:dyDescent="0.2">
      <c r="D418" s="4"/>
    </row>
    <row r="419" spans="4:4" x14ac:dyDescent="0.2">
      <c r="D419" s="4"/>
    </row>
    <row r="420" spans="4:4" x14ac:dyDescent="0.2">
      <c r="D420" s="4"/>
    </row>
    <row r="421" spans="4:4" x14ac:dyDescent="0.2">
      <c r="D421" s="4"/>
    </row>
    <row r="422" spans="4:4" x14ac:dyDescent="0.2">
      <c r="D422" s="4"/>
    </row>
    <row r="423" spans="4:4" x14ac:dyDescent="0.2">
      <c r="D423" s="4"/>
    </row>
    <row r="424" spans="4:4" x14ac:dyDescent="0.2">
      <c r="D424" s="4"/>
    </row>
    <row r="425" spans="4:4" x14ac:dyDescent="0.2">
      <c r="D425" s="4"/>
    </row>
    <row r="426" spans="4:4" x14ac:dyDescent="0.2">
      <c r="D426" s="4"/>
    </row>
    <row r="427" spans="4:4" x14ac:dyDescent="0.2">
      <c r="D427" s="4"/>
    </row>
    <row r="428" spans="4:4" x14ac:dyDescent="0.2">
      <c r="D428" s="4"/>
    </row>
    <row r="429" spans="4:4" x14ac:dyDescent="0.2">
      <c r="D429" s="4"/>
    </row>
    <row r="430" spans="4:4" x14ac:dyDescent="0.2">
      <c r="D430" s="4"/>
    </row>
    <row r="431" spans="4:4" x14ac:dyDescent="0.2">
      <c r="D431" s="4"/>
    </row>
    <row r="432" spans="4:4" x14ac:dyDescent="0.2">
      <c r="D432" s="4"/>
    </row>
    <row r="433" spans="4:4" x14ac:dyDescent="0.2">
      <c r="D433" s="4"/>
    </row>
    <row r="434" spans="4:4" x14ac:dyDescent="0.2">
      <c r="D434" s="4"/>
    </row>
    <row r="435" spans="4:4" x14ac:dyDescent="0.2">
      <c r="D435" s="4"/>
    </row>
    <row r="436" spans="4:4" x14ac:dyDescent="0.2">
      <c r="D436" s="4"/>
    </row>
    <row r="437" spans="4:4" x14ac:dyDescent="0.2">
      <c r="D437" s="4"/>
    </row>
    <row r="438" spans="4:4" x14ac:dyDescent="0.2">
      <c r="D438" s="4"/>
    </row>
    <row r="439" spans="4:4" x14ac:dyDescent="0.2">
      <c r="D439" s="4"/>
    </row>
    <row r="440" spans="4:4" x14ac:dyDescent="0.2">
      <c r="D440" s="4"/>
    </row>
    <row r="441" spans="4:4" x14ac:dyDescent="0.2">
      <c r="D441" s="4"/>
    </row>
    <row r="442" spans="4:4" x14ac:dyDescent="0.2">
      <c r="D442" s="4"/>
    </row>
    <row r="443" spans="4:4" x14ac:dyDescent="0.2">
      <c r="D443" s="4"/>
    </row>
    <row r="444" spans="4:4" x14ac:dyDescent="0.2">
      <c r="D444" s="4"/>
    </row>
    <row r="445" spans="4:4" x14ac:dyDescent="0.2">
      <c r="D445" s="4"/>
    </row>
    <row r="446" spans="4:4" x14ac:dyDescent="0.2">
      <c r="D446" s="4"/>
    </row>
    <row r="447" spans="4:4" x14ac:dyDescent="0.2">
      <c r="D447" s="4"/>
    </row>
    <row r="448" spans="4:4" x14ac:dyDescent="0.2">
      <c r="D448" s="4"/>
    </row>
    <row r="449" spans="4:4" x14ac:dyDescent="0.2">
      <c r="D449" s="4"/>
    </row>
    <row r="450" spans="4:4" x14ac:dyDescent="0.2">
      <c r="D450" s="4"/>
    </row>
    <row r="451" spans="4:4" x14ac:dyDescent="0.2">
      <c r="D451" s="4"/>
    </row>
    <row r="452" spans="4:4" x14ac:dyDescent="0.2">
      <c r="D452" s="4"/>
    </row>
    <row r="453" spans="4:4" x14ac:dyDescent="0.2">
      <c r="D453" s="4"/>
    </row>
    <row r="454" spans="4:4" x14ac:dyDescent="0.2">
      <c r="D454" s="4"/>
    </row>
    <row r="455" spans="4:4" x14ac:dyDescent="0.2">
      <c r="D455" s="4"/>
    </row>
    <row r="456" spans="4:4" x14ac:dyDescent="0.2">
      <c r="D456" s="4"/>
    </row>
    <row r="457" spans="4:4" x14ac:dyDescent="0.2">
      <c r="D457" s="4"/>
    </row>
    <row r="458" spans="4:4" x14ac:dyDescent="0.2">
      <c r="D458" s="4"/>
    </row>
    <row r="459" spans="4:4" x14ac:dyDescent="0.2">
      <c r="D459" s="4"/>
    </row>
    <row r="460" spans="4:4" x14ac:dyDescent="0.2">
      <c r="D460" s="4"/>
    </row>
    <row r="461" spans="4:4" x14ac:dyDescent="0.2">
      <c r="D461" s="4"/>
    </row>
    <row r="462" spans="4:4" x14ac:dyDescent="0.2">
      <c r="D462" s="4"/>
    </row>
    <row r="463" spans="4:4" x14ac:dyDescent="0.2">
      <c r="D463" s="4"/>
    </row>
    <row r="464" spans="4:4" x14ac:dyDescent="0.2">
      <c r="D464" s="4"/>
    </row>
    <row r="465" spans="4:4" x14ac:dyDescent="0.2">
      <c r="D465" s="4"/>
    </row>
    <row r="466" spans="4:4" x14ac:dyDescent="0.2">
      <c r="D466" s="4"/>
    </row>
    <row r="467" spans="4:4" x14ac:dyDescent="0.2">
      <c r="D467" s="4"/>
    </row>
    <row r="468" spans="4:4" x14ac:dyDescent="0.2">
      <c r="D468" s="4"/>
    </row>
    <row r="469" spans="4:4" x14ac:dyDescent="0.2">
      <c r="D469" s="4"/>
    </row>
    <row r="470" spans="4:4" x14ac:dyDescent="0.2">
      <c r="D470" s="4"/>
    </row>
    <row r="471" spans="4:4" x14ac:dyDescent="0.2">
      <c r="D471" s="4"/>
    </row>
    <row r="472" spans="4:4" x14ac:dyDescent="0.2">
      <c r="D472" s="4"/>
    </row>
    <row r="473" spans="4:4" x14ac:dyDescent="0.2">
      <c r="D473" s="4"/>
    </row>
    <row r="474" spans="4:4" x14ac:dyDescent="0.2">
      <c r="D474" s="4"/>
    </row>
    <row r="475" spans="4:4" x14ac:dyDescent="0.2">
      <c r="D475" s="4"/>
    </row>
    <row r="476" spans="4:4" x14ac:dyDescent="0.2">
      <c r="D476" s="4"/>
    </row>
    <row r="477" spans="4:4" x14ac:dyDescent="0.2">
      <c r="D477" s="4"/>
    </row>
    <row r="478" spans="4:4" x14ac:dyDescent="0.2">
      <c r="D478" s="4"/>
    </row>
    <row r="479" spans="4:4" x14ac:dyDescent="0.2">
      <c r="D479" s="4"/>
    </row>
    <row r="480" spans="4:4" x14ac:dyDescent="0.2">
      <c r="D480" s="4"/>
    </row>
    <row r="481" spans="4:4" x14ac:dyDescent="0.2">
      <c r="D481" s="4"/>
    </row>
    <row r="482" spans="4:4" x14ac:dyDescent="0.2">
      <c r="D482" s="4"/>
    </row>
    <row r="483" spans="4:4" x14ac:dyDescent="0.2">
      <c r="D483" s="4"/>
    </row>
    <row r="484" spans="4:4" x14ac:dyDescent="0.2">
      <c r="D484" s="4"/>
    </row>
    <row r="485" spans="4:4" x14ac:dyDescent="0.2">
      <c r="D485" s="4"/>
    </row>
    <row r="486" spans="4:4" x14ac:dyDescent="0.2">
      <c r="D486" s="4"/>
    </row>
    <row r="487" spans="4:4" x14ac:dyDescent="0.2">
      <c r="D487" s="4"/>
    </row>
    <row r="488" spans="4:4" x14ac:dyDescent="0.2">
      <c r="D488" s="4"/>
    </row>
    <row r="489" spans="4:4" x14ac:dyDescent="0.2">
      <c r="D489" s="4"/>
    </row>
    <row r="490" spans="4:4" x14ac:dyDescent="0.2">
      <c r="D490" s="4"/>
    </row>
    <row r="491" spans="4:4" x14ac:dyDescent="0.2">
      <c r="D491" s="4"/>
    </row>
    <row r="492" spans="4:4" x14ac:dyDescent="0.2">
      <c r="D492" s="4"/>
    </row>
    <row r="493" spans="4:4" x14ac:dyDescent="0.2">
      <c r="D493" s="4"/>
    </row>
    <row r="494" spans="4:4" x14ac:dyDescent="0.2">
      <c r="D494" s="4"/>
    </row>
    <row r="495" spans="4:4" x14ac:dyDescent="0.2">
      <c r="D495" s="4"/>
    </row>
    <row r="496" spans="4:4" x14ac:dyDescent="0.2">
      <c r="D496" s="4"/>
    </row>
    <row r="497" spans="4:4" x14ac:dyDescent="0.2">
      <c r="D497" s="4"/>
    </row>
    <row r="498" spans="4:4" x14ac:dyDescent="0.2">
      <c r="D498" s="4"/>
    </row>
    <row r="499" spans="4:4" x14ac:dyDescent="0.2">
      <c r="D499" s="4"/>
    </row>
    <row r="500" spans="4:4" x14ac:dyDescent="0.2">
      <c r="D500" s="4"/>
    </row>
    <row r="501" spans="4:4" x14ac:dyDescent="0.2">
      <c r="D501" s="4"/>
    </row>
    <row r="502" spans="4:4" x14ac:dyDescent="0.2">
      <c r="D502" s="4"/>
    </row>
    <row r="503" spans="4:4" x14ac:dyDescent="0.2">
      <c r="D503" s="4"/>
    </row>
    <row r="504" spans="4:4" x14ac:dyDescent="0.2">
      <c r="D504" s="4"/>
    </row>
    <row r="505" spans="4:4" x14ac:dyDescent="0.2">
      <c r="D505" s="4"/>
    </row>
    <row r="506" spans="4:4" x14ac:dyDescent="0.2">
      <c r="D506" s="4"/>
    </row>
    <row r="507" spans="4:4" x14ac:dyDescent="0.2">
      <c r="D507" s="4"/>
    </row>
    <row r="508" spans="4:4" x14ac:dyDescent="0.2">
      <c r="D508" s="4"/>
    </row>
    <row r="509" spans="4:4" x14ac:dyDescent="0.2">
      <c r="D509" s="4"/>
    </row>
    <row r="510" spans="4:4" x14ac:dyDescent="0.2">
      <c r="D510" s="4"/>
    </row>
    <row r="511" spans="4:4" x14ac:dyDescent="0.2">
      <c r="D511" s="4"/>
    </row>
    <row r="512" spans="4:4" x14ac:dyDescent="0.2">
      <c r="D512" s="4"/>
    </row>
    <row r="513" spans="4:4" x14ac:dyDescent="0.2">
      <c r="D513" s="4"/>
    </row>
    <row r="514" spans="4:4" x14ac:dyDescent="0.2">
      <c r="D514" s="4"/>
    </row>
    <row r="515" spans="4:4" x14ac:dyDescent="0.2">
      <c r="D515" s="4"/>
    </row>
    <row r="516" spans="4:4" x14ac:dyDescent="0.2">
      <c r="D516" s="4"/>
    </row>
    <row r="517" spans="4:4" x14ac:dyDescent="0.2">
      <c r="D517" s="4"/>
    </row>
    <row r="518" spans="4:4" x14ac:dyDescent="0.2">
      <c r="D518" s="4"/>
    </row>
    <row r="519" spans="4:4" x14ac:dyDescent="0.2">
      <c r="D519" s="4"/>
    </row>
    <row r="520" spans="4:4" x14ac:dyDescent="0.2">
      <c r="D520" s="4"/>
    </row>
    <row r="521" spans="4:4" x14ac:dyDescent="0.2">
      <c r="D521" s="4"/>
    </row>
    <row r="522" spans="4:4" x14ac:dyDescent="0.2">
      <c r="D522" s="4"/>
    </row>
    <row r="523" spans="4:4" x14ac:dyDescent="0.2">
      <c r="D523" s="4"/>
    </row>
    <row r="524" spans="4:4" x14ac:dyDescent="0.2">
      <c r="D524" s="4"/>
    </row>
    <row r="525" spans="4:4" x14ac:dyDescent="0.2">
      <c r="D525" s="4"/>
    </row>
    <row r="526" spans="4:4" x14ac:dyDescent="0.2">
      <c r="D526" s="4"/>
    </row>
    <row r="527" spans="4:4" x14ac:dyDescent="0.2">
      <c r="D527" s="4"/>
    </row>
    <row r="528" spans="4:4" x14ac:dyDescent="0.2">
      <c r="D528" s="4"/>
    </row>
    <row r="529" spans="4:4" x14ac:dyDescent="0.2">
      <c r="D529" s="4"/>
    </row>
    <row r="530" spans="4:4" x14ac:dyDescent="0.2">
      <c r="D530" s="4"/>
    </row>
    <row r="531" spans="4:4" x14ac:dyDescent="0.2">
      <c r="D531" s="4"/>
    </row>
    <row r="532" spans="4:4" x14ac:dyDescent="0.2">
      <c r="D532" s="4"/>
    </row>
    <row r="533" spans="4:4" x14ac:dyDescent="0.2">
      <c r="D533" s="4"/>
    </row>
    <row r="534" spans="4:4" x14ac:dyDescent="0.2">
      <c r="D534" s="4"/>
    </row>
    <row r="535" spans="4:4" x14ac:dyDescent="0.2">
      <c r="D535" s="4"/>
    </row>
    <row r="536" spans="4:4" x14ac:dyDescent="0.2">
      <c r="D536" s="4"/>
    </row>
    <row r="537" spans="4:4" x14ac:dyDescent="0.2">
      <c r="D537" s="4"/>
    </row>
    <row r="538" spans="4:4" x14ac:dyDescent="0.2">
      <c r="D538" s="4"/>
    </row>
    <row r="539" spans="4:4" x14ac:dyDescent="0.2">
      <c r="D539" s="4"/>
    </row>
    <row r="540" spans="4:4" x14ac:dyDescent="0.2">
      <c r="D540" s="4"/>
    </row>
    <row r="541" spans="4:4" x14ac:dyDescent="0.2">
      <c r="D541" s="4"/>
    </row>
    <row r="542" spans="4:4" x14ac:dyDescent="0.2">
      <c r="D542" s="4"/>
    </row>
    <row r="543" spans="4:4" x14ac:dyDescent="0.2">
      <c r="D543" s="4"/>
    </row>
    <row r="544" spans="4:4" x14ac:dyDescent="0.2">
      <c r="D544" s="4"/>
    </row>
    <row r="545" spans="4:4" x14ac:dyDescent="0.2">
      <c r="D545" s="4"/>
    </row>
    <row r="546" spans="4:4" x14ac:dyDescent="0.2">
      <c r="D546" s="4"/>
    </row>
    <row r="547" spans="4:4" x14ac:dyDescent="0.2">
      <c r="D547" s="4"/>
    </row>
    <row r="548" spans="4:4" x14ac:dyDescent="0.2">
      <c r="D548" s="4"/>
    </row>
    <row r="549" spans="4:4" x14ac:dyDescent="0.2">
      <c r="D549" s="4"/>
    </row>
    <row r="550" spans="4:4" x14ac:dyDescent="0.2">
      <c r="D550" s="4"/>
    </row>
    <row r="551" spans="4:4" x14ac:dyDescent="0.2">
      <c r="D551" s="4"/>
    </row>
    <row r="552" spans="4:4" x14ac:dyDescent="0.2">
      <c r="D552" s="4"/>
    </row>
    <row r="553" spans="4:4" x14ac:dyDescent="0.2">
      <c r="D553" s="4"/>
    </row>
    <row r="554" spans="4:4" x14ac:dyDescent="0.2">
      <c r="D554" s="4"/>
    </row>
    <row r="555" spans="4:4" x14ac:dyDescent="0.2">
      <c r="D555" s="4"/>
    </row>
    <row r="556" spans="4:4" x14ac:dyDescent="0.2">
      <c r="D556" s="4"/>
    </row>
    <row r="557" spans="4:4" x14ac:dyDescent="0.2">
      <c r="D557" s="4"/>
    </row>
    <row r="558" spans="4:4" x14ac:dyDescent="0.2">
      <c r="D558" s="4"/>
    </row>
    <row r="559" spans="4:4" x14ac:dyDescent="0.2">
      <c r="D559" s="4"/>
    </row>
    <row r="560" spans="4:4" x14ac:dyDescent="0.2">
      <c r="D560" s="4"/>
    </row>
    <row r="561" spans="4:4" x14ac:dyDescent="0.2">
      <c r="D561" s="4"/>
    </row>
    <row r="562" spans="4:4" x14ac:dyDescent="0.2">
      <c r="D562" s="4"/>
    </row>
    <row r="563" spans="4:4" x14ac:dyDescent="0.2">
      <c r="D563" s="4"/>
    </row>
    <row r="564" spans="4:4" x14ac:dyDescent="0.2">
      <c r="D564" s="4"/>
    </row>
    <row r="565" spans="4:4" x14ac:dyDescent="0.2">
      <c r="D565" s="4"/>
    </row>
    <row r="566" spans="4:4" x14ac:dyDescent="0.2">
      <c r="D566" s="4"/>
    </row>
    <row r="567" spans="4:4" x14ac:dyDescent="0.2">
      <c r="D567" s="4"/>
    </row>
    <row r="568" spans="4:4" x14ac:dyDescent="0.2">
      <c r="D568" s="4"/>
    </row>
    <row r="569" spans="4:4" x14ac:dyDescent="0.2">
      <c r="D569" s="4"/>
    </row>
    <row r="570" spans="4:4" x14ac:dyDescent="0.2">
      <c r="D570" s="4"/>
    </row>
    <row r="571" spans="4:4" x14ac:dyDescent="0.2">
      <c r="D571" s="4"/>
    </row>
    <row r="572" spans="4:4" x14ac:dyDescent="0.2">
      <c r="D572" s="4"/>
    </row>
    <row r="573" spans="4:4" x14ac:dyDescent="0.2">
      <c r="D573" s="4"/>
    </row>
    <row r="574" spans="4:4" x14ac:dyDescent="0.2">
      <c r="D574" s="4"/>
    </row>
    <row r="575" spans="4:4" x14ac:dyDescent="0.2">
      <c r="D575" s="4"/>
    </row>
    <row r="576" spans="4:4" x14ac:dyDescent="0.2">
      <c r="D576" s="4"/>
    </row>
    <row r="577" spans="4:4" x14ac:dyDescent="0.2">
      <c r="D577" s="4"/>
    </row>
    <row r="578" spans="4:4" x14ac:dyDescent="0.2">
      <c r="D578" s="4"/>
    </row>
    <row r="579" spans="4:4" x14ac:dyDescent="0.2">
      <c r="D579" s="4"/>
    </row>
    <row r="580" spans="4:4" x14ac:dyDescent="0.2">
      <c r="D580" s="4"/>
    </row>
    <row r="581" spans="4:4" x14ac:dyDescent="0.2">
      <c r="D581" s="4"/>
    </row>
    <row r="582" spans="4:4" x14ac:dyDescent="0.2">
      <c r="D582" s="4"/>
    </row>
    <row r="583" spans="4:4" x14ac:dyDescent="0.2">
      <c r="D583" s="4"/>
    </row>
    <row r="584" spans="4:4" x14ac:dyDescent="0.2">
      <c r="D584" s="4"/>
    </row>
    <row r="585" spans="4:4" x14ac:dyDescent="0.2">
      <c r="D585" s="4"/>
    </row>
    <row r="586" spans="4:4" x14ac:dyDescent="0.2">
      <c r="D586" s="4"/>
    </row>
    <row r="587" spans="4:4" x14ac:dyDescent="0.2">
      <c r="D587" s="4"/>
    </row>
    <row r="588" spans="4:4" x14ac:dyDescent="0.2">
      <c r="D588" s="4"/>
    </row>
    <row r="589" spans="4:4" x14ac:dyDescent="0.2">
      <c r="D589" s="4"/>
    </row>
    <row r="590" spans="4:4" x14ac:dyDescent="0.2">
      <c r="D590" s="4"/>
    </row>
    <row r="591" spans="4:4" x14ac:dyDescent="0.2">
      <c r="D591" s="4"/>
    </row>
    <row r="592" spans="4:4" x14ac:dyDescent="0.2">
      <c r="D592" s="4"/>
    </row>
    <row r="593" spans="4:4" x14ac:dyDescent="0.2">
      <c r="D593" s="4"/>
    </row>
    <row r="594" spans="4:4" x14ac:dyDescent="0.2">
      <c r="D594" s="4"/>
    </row>
    <row r="595" spans="4:4" x14ac:dyDescent="0.2">
      <c r="D595" s="4"/>
    </row>
    <row r="596" spans="4:4" x14ac:dyDescent="0.2">
      <c r="D596" s="4"/>
    </row>
    <row r="597" spans="4:4" x14ac:dyDescent="0.2">
      <c r="D597" s="4"/>
    </row>
    <row r="598" spans="4:4" x14ac:dyDescent="0.2">
      <c r="D598" s="4"/>
    </row>
    <row r="599" spans="4:4" x14ac:dyDescent="0.2">
      <c r="D599" s="4"/>
    </row>
    <row r="600" spans="4:4" x14ac:dyDescent="0.2">
      <c r="D600" s="4"/>
    </row>
    <row r="601" spans="4:4" x14ac:dyDescent="0.2">
      <c r="D601" s="4"/>
    </row>
    <row r="602" spans="4:4" x14ac:dyDescent="0.2">
      <c r="D602" s="4"/>
    </row>
    <row r="603" spans="4:4" x14ac:dyDescent="0.2">
      <c r="D603" s="4"/>
    </row>
    <row r="604" spans="4:4" x14ac:dyDescent="0.2">
      <c r="D604" s="4"/>
    </row>
    <row r="605" spans="4:4" x14ac:dyDescent="0.2">
      <c r="D605" s="4"/>
    </row>
    <row r="606" spans="4:4" x14ac:dyDescent="0.2">
      <c r="D606" s="4"/>
    </row>
    <row r="607" spans="4:4" x14ac:dyDescent="0.2">
      <c r="D607" s="4"/>
    </row>
    <row r="608" spans="4:4" x14ac:dyDescent="0.2">
      <c r="D608" s="4"/>
    </row>
    <row r="609" spans="4:4" x14ac:dyDescent="0.2">
      <c r="D609" s="4"/>
    </row>
    <row r="610" spans="4:4" x14ac:dyDescent="0.2">
      <c r="D610" s="4"/>
    </row>
    <row r="611" spans="4:4" x14ac:dyDescent="0.2">
      <c r="D611" s="4"/>
    </row>
    <row r="612" spans="4:4" x14ac:dyDescent="0.2">
      <c r="D612" s="4"/>
    </row>
    <row r="613" spans="4:4" x14ac:dyDescent="0.2">
      <c r="D613" s="4"/>
    </row>
    <row r="614" spans="4:4" x14ac:dyDescent="0.2">
      <c r="D614" s="4"/>
    </row>
    <row r="615" spans="4:4" x14ac:dyDescent="0.2">
      <c r="D615" s="4"/>
    </row>
    <row r="616" spans="4:4" x14ac:dyDescent="0.2">
      <c r="D616" s="4"/>
    </row>
    <row r="617" spans="4:4" x14ac:dyDescent="0.2">
      <c r="D617" s="4"/>
    </row>
    <row r="618" spans="4:4" x14ac:dyDescent="0.2">
      <c r="D618" s="4"/>
    </row>
    <row r="619" spans="4:4" x14ac:dyDescent="0.2">
      <c r="D619" s="4"/>
    </row>
    <row r="620" spans="4:4" x14ac:dyDescent="0.2">
      <c r="D620" s="4"/>
    </row>
    <row r="621" spans="4:4" x14ac:dyDescent="0.2">
      <c r="D621" s="4"/>
    </row>
    <row r="622" spans="4:4" x14ac:dyDescent="0.2">
      <c r="D622" s="4"/>
    </row>
    <row r="623" spans="4:4" x14ac:dyDescent="0.2">
      <c r="D623" s="4"/>
    </row>
    <row r="624" spans="4:4" x14ac:dyDescent="0.2">
      <c r="D624" s="4"/>
    </row>
    <row r="625" spans="4:4" x14ac:dyDescent="0.2">
      <c r="D625" s="4"/>
    </row>
    <row r="626" spans="4:4" x14ac:dyDescent="0.2">
      <c r="D626" s="4"/>
    </row>
    <row r="627" spans="4:4" x14ac:dyDescent="0.2">
      <c r="D627" s="4"/>
    </row>
    <row r="628" spans="4:4" x14ac:dyDescent="0.2">
      <c r="D628" s="4"/>
    </row>
    <row r="629" spans="4:4" x14ac:dyDescent="0.2">
      <c r="D629" s="4"/>
    </row>
    <row r="630" spans="4:4" x14ac:dyDescent="0.2">
      <c r="D630" s="4"/>
    </row>
    <row r="631" spans="4:4" x14ac:dyDescent="0.2">
      <c r="D631" s="4"/>
    </row>
    <row r="632" spans="4:4" x14ac:dyDescent="0.2">
      <c r="D632" s="4"/>
    </row>
    <row r="633" spans="4:4" x14ac:dyDescent="0.2">
      <c r="D633" s="4"/>
    </row>
    <row r="634" spans="4:4" x14ac:dyDescent="0.2">
      <c r="D634" s="4"/>
    </row>
    <row r="635" spans="4:4" x14ac:dyDescent="0.2">
      <c r="D635" s="4"/>
    </row>
    <row r="636" spans="4:4" x14ac:dyDescent="0.2">
      <c r="D636" s="4"/>
    </row>
    <row r="637" spans="4:4" x14ac:dyDescent="0.2">
      <c r="D637" s="4"/>
    </row>
    <row r="638" spans="4:4" x14ac:dyDescent="0.2">
      <c r="D638" s="4"/>
    </row>
    <row r="639" spans="4:4" x14ac:dyDescent="0.2">
      <c r="D639" s="4"/>
    </row>
    <row r="640" spans="4:4" x14ac:dyDescent="0.2">
      <c r="D640" s="4"/>
    </row>
    <row r="641" spans="4:4" x14ac:dyDescent="0.2">
      <c r="D641" s="4"/>
    </row>
    <row r="642" spans="4:4" x14ac:dyDescent="0.2">
      <c r="D642" s="4"/>
    </row>
    <row r="643" spans="4:4" x14ac:dyDescent="0.2">
      <c r="D643" s="4"/>
    </row>
    <row r="644" spans="4:4" x14ac:dyDescent="0.2">
      <c r="D644" s="4"/>
    </row>
    <row r="645" spans="4:4" x14ac:dyDescent="0.2">
      <c r="D645" s="4"/>
    </row>
    <row r="646" spans="4:4" x14ac:dyDescent="0.2">
      <c r="D646" s="4"/>
    </row>
    <row r="647" spans="4:4" x14ac:dyDescent="0.2">
      <c r="D647" s="4"/>
    </row>
    <row r="648" spans="4:4" x14ac:dyDescent="0.2">
      <c r="D648" s="4"/>
    </row>
    <row r="649" spans="4:4" x14ac:dyDescent="0.2">
      <c r="D649" s="4"/>
    </row>
    <row r="650" spans="4:4" x14ac:dyDescent="0.2">
      <c r="D650" s="4"/>
    </row>
    <row r="651" spans="4:4" x14ac:dyDescent="0.2">
      <c r="D651" s="4"/>
    </row>
    <row r="652" spans="4:4" x14ac:dyDescent="0.2">
      <c r="D652" s="4"/>
    </row>
    <row r="653" spans="4:4" x14ac:dyDescent="0.2">
      <c r="D653" s="4"/>
    </row>
    <row r="654" spans="4:4" x14ac:dyDescent="0.2">
      <c r="D654" s="4"/>
    </row>
    <row r="655" spans="4:4" x14ac:dyDescent="0.2">
      <c r="D655" s="4"/>
    </row>
    <row r="656" spans="4:4" x14ac:dyDescent="0.2">
      <c r="D656" s="4"/>
    </row>
    <row r="657" spans="4:4" x14ac:dyDescent="0.2">
      <c r="D657" s="4"/>
    </row>
    <row r="658" spans="4:4" x14ac:dyDescent="0.2">
      <c r="D658" s="4"/>
    </row>
    <row r="659" spans="4:4" x14ac:dyDescent="0.2">
      <c r="D659" s="4"/>
    </row>
    <row r="660" spans="4:4" x14ac:dyDescent="0.2">
      <c r="D660" s="4"/>
    </row>
    <row r="661" spans="4:4" x14ac:dyDescent="0.2">
      <c r="D661" s="4"/>
    </row>
    <row r="662" spans="4:4" x14ac:dyDescent="0.2">
      <c r="D662" s="4"/>
    </row>
    <row r="663" spans="4:4" x14ac:dyDescent="0.2">
      <c r="D663" s="4"/>
    </row>
    <row r="664" spans="4:4" x14ac:dyDescent="0.2">
      <c r="D664" s="4"/>
    </row>
    <row r="665" spans="4:4" x14ac:dyDescent="0.2">
      <c r="D665" s="4"/>
    </row>
    <row r="666" spans="4:4" x14ac:dyDescent="0.2">
      <c r="D666" s="4"/>
    </row>
    <row r="667" spans="4:4" x14ac:dyDescent="0.2">
      <c r="D667" s="4"/>
    </row>
  </sheetData>
  <sheetProtection selectLockedCells="1"/>
  <mergeCells count="4">
    <mergeCell ref="B4:B5"/>
    <mergeCell ref="A2:A5"/>
    <mergeCell ref="G3:H4"/>
    <mergeCell ref="I3:I5"/>
  </mergeCells>
  <phoneticPr fontId="0" type="noConversion"/>
  <printOptions horizontalCentered="1"/>
  <pageMargins left="0.74803149606299213" right="0.74803149606299213" top="0.98425196850393704" bottom="0.78740157480314965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312-25</vt:lpstr>
      <vt:lpstr>'312-25'!Área_de_impresión</vt:lpstr>
      <vt:lpstr>'312-25'!Imprimir_área_IM</vt:lpstr>
      <vt:lpstr>'312-25'!Imprimir_títulos_IM</vt:lpstr>
      <vt:lpstr>'312-25'!Títulos_a_imprimir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2019-12-27T17:44:27Z</cp:lastPrinted>
  <dcterms:created xsi:type="dcterms:W3CDTF">1998-04-14T19:54:17Z</dcterms:created>
  <dcterms:modified xsi:type="dcterms:W3CDTF">2019-12-27T17:44:33Z</dcterms:modified>
</cp:coreProperties>
</file>