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2" sheetId="1" r:id="rId1"/>
  </sheets>
  <externalReferences>
    <externalReference r:id="rId2"/>
    <externalReference r:id="rId3"/>
  </externalReferences>
  <definedNames>
    <definedName name="_xlnm.Print_Area" localSheetId="0">'2'!$A$1:$G$62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C8" i="1"/>
  <c r="D27" i="1" s="1"/>
  <c r="D12" i="1" l="1"/>
  <c r="D16" i="1"/>
  <c r="D20" i="1"/>
  <c r="D24" i="1"/>
  <c r="D13" i="1"/>
  <c r="D17" i="1"/>
  <c r="D21" i="1"/>
  <c r="D25" i="1"/>
  <c r="D10" i="1"/>
  <c r="D14" i="1"/>
  <c r="D18" i="1"/>
  <c r="D22" i="1"/>
  <c r="D26" i="1"/>
  <c r="D11" i="1"/>
  <c r="D15" i="1"/>
  <c r="D19" i="1"/>
  <c r="D23" i="1"/>
  <c r="D8" i="1" l="1"/>
</calcChain>
</file>

<file path=xl/sharedStrings.xml><?xml version="1.0" encoding="utf-8"?>
<sst xmlns="http://schemas.openxmlformats.org/spreadsheetml/2006/main" count="36" uniqueCount="33">
  <si>
    <t>Cuadro 2.  ESTRUCTURA DE LA POBLACIÓN EN LA REPÚBLICA,</t>
  </si>
  <si>
    <t xml:space="preserve"> POR SEXO, SEGÚN GRUPOS DE EDAD: AÑO 2018</t>
  </si>
  <si>
    <t>Grupos de       edad</t>
  </si>
  <si>
    <t>Sexo</t>
  </si>
  <si>
    <t>Hombres</t>
  </si>
  <si>
    <t>Mujeres</t>
  </si>
  <si>
    <t>Número</t>
  </si>
  <si>
    <t>Porcentaje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</si>
  <si>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</si>
  <si>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</si>
  <si>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</si>
  <si>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</si>
  <si>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</si>
  <si>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</si>
  <si>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</si>
  <si>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</si>
  <si>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</si>
  <si>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</si>
  <si>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</si>
  <si>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</si>
  <si>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</si>
  <si>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</si>
  <si>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</si>
  <si>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 xml:space="preserve">      </t>
  </si>
  <si>
    <t xml:space="preserve">    </t>
  </si>
  <si>
    <t>70-74</t>
  </si>
  <si>
    <t>75-79</t>
  </si>
  <si>
    <t>80-84</t>
  </si>
  <si>
    <t>85 y más</t>
  </si>
  <si>
    <t xml:space="preserve">   </t>
  </si>
  <si>
    <t>NOTA: Estimación de la población al 1 de julio con base en el Censo de Población 2010.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</si>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</sst>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9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/>
    <xf numFmtId="0" fontId="1" fillId="0" borderId="5" xfId="0" applyFont="1" applyFill="1" applyBorder="1" applyAlignment="1">
      <alignment horizontal="center"/>
    </xf>
    <xf numFmtId="3" fontId="5" fillId="2" borderId="9" xfId="1" applyNumberFormat="1" applyFont="1" applyFill="1" applyBorder="1" applyAlignment="1"/>
    <xf numFmtId="164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3" fontId="5" fillId="2" borderId="0" xfId="1" applyNumberFormat="1" applyFont="1" applyFill="1" applyBorder="1" applyAlignment="1"/>
    <xf numFmtId="164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164" fontId="0" fillId="2" borderId="9" xfId="0" applyNumberFormat="1" applyFill="1" applyBorder="1"/>
    <xf numFmtId="3" fontId="0" fillId="2" borderId="9" xfId="0" applyNumberFormat="1" applyFill="1" applyBorder="1"/>
    <xf numFmtId="164" fontId="0" fillId="0" borderId="0" xfId="0" applyNumberFormat="1" applyFill="1"/>
    <xf numFmtId="3" fontId="2" fillId="2" borderId="0" xfId="0" applyNumberFormat="1" applyFont="1" applyFill="1" applyBorder="1"/>
    <xf numFmtId="164" fontId="0" fillId="2" borderId="0" xfId="0" applyNumberFormat="1" applyFill="1" applyBorder="1"/>
    <xf numFmtId="3" fontId="0" fillId="2" borderId="0" xfId="0" applyNumberFormat="1" applyFill="1" applyBorder="1"/>
    <xf numFmtId="164" fontId="0" fillId="0" borderId="0" xfId="0" applyNumberFormat="1" applyFill="1" applyBorder="1"/>
    <xf numFmtId="0" fontId="2" fillId="0" borderId="5" xfId="0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/>
    <xf numFmtId="164" fontId="2" fillId="0" borderId="10" xfId="0" applyNumberFormat="1" applyFont="1" applyFill="1" applyBorder="1" applyAlignment="1"/>
    <xf numFmtId="0" fontId="0" fillId="0" borderId="0" xfId="0" applyFill="1" applyBorder="1" applyAlignment="1">
      <alignment horizontal="left"/>
    </xf>
    <xf numFmtId="164" fontId="2" fillId="2" borderId="0" xfId="0" applyNumberFormat="1" applyFont="1" applyFill="1" applyBorder="1" applyAlignment="1"/>
    <xf numFmtId="164" fontId="2" fillId="0" borderId="0" xfId="0" applyNumberFormat="1" applyFont="1" applyFill="1" applyBorder="1" applyAlignment="1"/>
    <xf numFmtId="16" fontId="2" fillId="0" borderId="5" xfId="0" quotePrefix="1" applyNumberFormat="1" applyFont="1" applyFill="1" applyBorder="1" applyAlignment="1">
      <alignment horizontal="center"/>
    </xf>
    <xf numFmtId="16" fontId="0" fillId="0" borderId="0" xfId="0" quotePrefix="1" applyNumberFormat="1" applyFill="1" applyBorder="1" applyAlignment="1">
      <alignment horizontal="left"/>
    </xf>
    <xf numFmtId="17" fontId="2" fillId="0" borderId="5" xfId="0" quotePrefix="1" applyNumberFormat="1" applyFont="1" applyFill="1" applyBorder="1" applyAlignment="1">
      <alignment horizontal="center"/>
    </xf>
    <xf numFmtId="164" fontId="2" fillId="2" borderId="9" xfId="0" applyNumberFormat="1" applyFont="1" applyFill="1" applyBorder="1"/>
    <xf numFmtId="164" fontId="2" fillId="0" borderId="10" xfId="0" applyNumberFormat="1" applyFont="1" applyFill="1" applyBorder="1"/>
    <xf numFmtId="17" fontId="0" fillId="0" borderId="0" xfId="0" quotePrefix="1" applyNumberFormat="1" applyFill="1" applyBorder="1" applyAlignment="1">
      <alignment horizontal="left"/>
    </xf>
    <xf numFmtId="164" fontId="2" fillId="2" borderId="0" xfId="0" applyNumberFormat="1" applyFont="1" applyFill="1" applyBorder="1"/>
    <xf numFmtId="164" fontId="2" fillId="0" borderId="0" xfId="0" applyNumberFormat="1" applyFont="1" applyFill="1" applyBorder="1"/>
    <xf numFmtId="3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/>
    <xf numFmtId="0" fontId="6" fillId="0" borderId="0" xfId="0" applyFont="1" applyFill="1"/>
    <xf numFmtId="0" fontId="0" fillId="0" borderId="7" xfId="0" applyFill="1" applyBorder="1" applyAlignment="1">
      <alignment horizontal="center"/>
    </xf>
    <xf numFmtId="3" fontId="2" fillId="0" borderId="11" xfId="0" applyNumberFormat="1" applyFont="1" applyFill="1" applyBorder="1"/>
    <xf numFmtId="164" fontId="2" fillId="0" borderId="12" xfId="0" applyNumberFormat="1" applyFont="1" applyFill="1" applyBorder="1"/>
    <xf numFmtId="3" fontId="2" fillId="0" borderId="12" xfId="0" applyNumberFormat="1" applyFont="1" applyFill="1" applyBorder="1"/>
    <xf numFmtId="164" fontId="0" fillId="0" borderId="12" xfId="0" applyNumberFormat="1" applyFill="1" applyBorder="1"/>
    <xf numFmtId="3" fontId="2" fillId="0" borderId="0" xfId="0" applyNumberFormat="1" applyFont="1" applyFill="1" applyBorder="1"/>
    <xf numFmtId="0" fontId="2" fillId="0" borderId="0" xfId="0" applyFont="1" applyFill="1"/>
    <xf numFmtId="3" fontId="0" fillId="0" borderId="0" xfId="0" applyNumberFormat="1" applyFill="1" applyBorder="1"/>
    <xf numFmtId="165" fontId="0" fillId="0" borderId="0" xfId="0" applyNumberFormat="1" applyFill="1" applyBorder="1"/>
    <xf numFmtId="0" fontId="7" fillId="0" borderId="0" xfId="0" applyFont="1" applyFill="1"/>
    <xf numFmtId="0" fontId="8" fillId="0" borderId="0" xfId="0" applyFont="1" applyFill="1"/>
  </cellXfs>
  <cellStyles count="2">
    <cellStyle name="Normal" xfId="0" builtinId="0"/>
    <cellStyle name="Normal_ESTRCTURA2000-2030redondeadaaceroJULIO20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[2]grupos!$F$8:$F$24</c:f>
              <c:numCache>
                <c:formatCode>General</c:formatCode>
                <c:ptCount val="17"/>
                <c:pt idx="0">
                  <c:v>11.371871825259436</c:v>
                </c:pt>
                <c:pt idx="1">
                  <c:v>10.374865545627042</c:v>
                </c:pt>
                <c:pt idx="2">
                  <c:v>9.9429764163652923</c:v>
                </c:pt>
                <c:pt idx="3">
                  <c:v>9.4382881976609028</c:v>
                </c:pt>
                <c:pt idx="4">
                  <c:v>8.8637867896667935</c:v>
                </c:pt>
                <c:pt idx="5">
                  <c:v>8.5614288527531777</c:v>
                </c:pt>
                <c:pt idx="6">
                  <c:v>7.9191048555712991</c:v>
                </c:pt>
                <c:pt idx="7">
                  <c:v>7.0496391681850916</c:v>
                </c:pt>
                <c:pt idx="8">
                  <c:v>5.7588771877939244</c:v>
                </c:pt>
                <c:pt idx="9">
                  <c:v>4.7185753559441812</c:v>
                </c:pt>
                <c:pt idx="10">
                  <c:v>4.0556344291349919</c:v>
                </c:pt>
                <c:pt idx="11">
                  <c:v>3.1430864681137858</c:v>
                </c:pt>
                <c:pt idx="12">
                  <c:v>2.5674475743471366</c:v>
                </c:pt>
                <c:pt idx="13">
                  <c:v>1.9752440440178556</c:v>
                </c:pt>
                <c:pt idx="14">
                  <c:v>1.5786880665656675</c:v>
                </c:pt>
                <c:pt idx="15">
                  <c:v>1.1753782673390156</c:v>
                </c:pt>
                <c:pt idx="16">
                  <c:v>1.5051069556544063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1575680"/>
        <c:axId val="1531576224"/>
      </c:barChart>
      <c:catAx>
        <c:axId val="1531575680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31576224"/>
        <c:crosses val="autoZero"/>
        <c:auto val="1"/>
        <c:lblAlgn val="ctr"/>
        <c:lblOffset val="100"/>
        <c:tickMarkSkip val="1"/>
        <c:noMultiLvlLbl val="0"/>
      </c:catAx>
      <c:valAx>
        <c:axId val="153157622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31575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[2]grupos!$G$8:$G$24</c:f>
              <c:numCache>
                <c:formatCode>General</c:formatCode>
                <c:ptCount val="17"/>
                <c:pt idx="0">
                  <c:v>-11.371871825259436</c:v>
                </c:pt>
                <c:pt idx="1">
                  <c:v>-10.374865545627042</c:v>
                </c:pt>
                <c:pt idx="2">
                  <c:v>-9.9429764163652923</c:v>
                </c:pt>
                <c:pt idx="3">
                  <c:v>-9.4382881976609028</c:v>
                </c:pt>
                <c:pt idx="4">
                  <c:v>-8.8637867896667935</c:v>
                </c:pt>
                <c:pt idx="5">
                  <c:v>-8.5614288527531777</c:v>
                </c:pt>
                <c:pt idx="6">
                  <c:v>-7.9191048555712991</c:v>
                </c:pt>
                <c:pt idx="7">
                  <c:v>-7.0496391681850916</c:v>
                </c:pt>
                <c:pt idx="8">
                  <c:v>-5.7588771877939244</c:v>
                </c:pt>
                <c:pt idx="9">
                  <c:v>-4.7185753559441812</c:v>
                </c:pt>
                <c:pt idx="10">
                  <c:v>-4.0556344291349919</c:v>
                </c:pt>
                <c:pt idx="11">
                  <c:v>-3.1430864681137858</c:v>
                </c:pt>
                <c:pt idx="12">
                  <c:v>-2.5674475743471366</c:v>
                </c:pt>
                <c:pt idx="13">
                  <c:v>-1.9752440440178556</c:v>
                </c:pt>
                <c:pt idx="14">
                  <c:v>-1.5786880665656675</c:v>
                </c:pt>
                <c:pt idx="15">
                  <c:v>-1.1753782673390156</c:v>
                </c:pt>
                <c:pt idx="16">
                  <c:v>-1.5051069556544063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31577856"/>
        <c:axId val="1531562624"/>
      </c:barChart>
      <c:catAx>
        <c:axId val="1531577856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31562624"/>
        <c:crosses val="autoZero"/>
        <c:auto val="1"/>
        <c:lblAlgn val="ctr"/>
        <c:lblOffset val="100"/>
        <c:tickMarkSkip val="1"/>
        <c:noMultiLvlLbl val="0"/>
      </c:catAx>
      <c:valAx>
        <c:axId val="153156262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;[Red]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3157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0</xdr:rowOff>
    </xdr:from>
    <xdr:to>
      <xdr:col>3</xdr:col>
      <xdr:colOff>371475</xdr:colOff>
      <xdr:row>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714625" y="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504825</xdr:colOff>
      <xdr:row>0</xdr:row>
      <xdr:rowOff>0</xdr:rowOff>
    </xdr:from>
    <xdr:to>
      <xdr:col>5</xdr:col>
      <xdr:colOff>9525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 flipH="1">
          <a:off x="4133850" y="0"/>
          <a:ext cx="485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457200</xdr:colOff>
      <xdr:row>0</xdr:row>
      <xdr:rowOff>0</xdr:rowOff>
    </xdr:from>
    <xdr:to>
      <xdr:col>6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333375</xdr:colOff>
      <xdr:row>0</xdr:row>
      <xdr:rowOff>0</xdr:rowOff>
    </xdr:from>
    <xdr:to>
      <xdr:col>5</xdr:col>
      <xdr:colOff>171450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190500</xdr:colOff>
      <xdr:row>45</xdr:row>
      <xdr:rowOff>66675</xdr:rowOff>
    </xdr:from>
    <xdr:to>
      <xdr:col>0</xdr:col>
      <xdr:colOff>247650</xdr:colOff>
      <xdr:row>46</xdr:row>
      <xdr:rowOff>114300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90500" y="7572375"/>
          <a:ext cx="57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228600</xdr:colOff>
      <xdr:row>60</xdr:row>
      <xdr:rowOff>19050</xdr:rowOff>
    </xdr:from>
    <xdr:to>
      <xdr:col>4</xdr:col>
      <xdr:colOff>647700</xdr:colOff>
      <xdr:row>61</xdr:row>
      <xdr:rowOff>95251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2876550" y="9953625"/>
          <a:ext cx="1400175" cy="2381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P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oneCellAnchor>
    <xdr:from>
      <xdr:col>1</xdr:col>
      <xdr:colOff>371475</xdr:colOff>
      <xdr:row>31</xdr:row>
      <xdr:rowOff>142875</xdr:rowOff>
    </xdr:from>
    <xdr:ext cx="4924425" cy="342900"/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1057275" y="5381625"/>
          <a:ext cx="4924425" cy="342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22860" rIns="18288" bIns="0" anchor="t" upright="1">
          <a:noAutofit/>
        </a:bodyPr>
        <a:lstStyle/>
        <a:p>
          <a:pPr algn="ctr" rtl="0">
            <a:lnSpc>
              <a:spcPts val="8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ESTRUCTURA DE LA POBLACIÓN  EN LA REPÚBLICA, </a:t>
          </a:r>
        </a:p>
        <a:p>
          <a:pPr algn="ctr" rtl="0">
            <a:lnSpc>
              <a:spcPts val="900"/>
            </a:lnSpc>
            <a:defRPr sz="1000"/>
          </a:pPr>
          <a:endParaRPr lang="es-PA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PA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POR SEXO Y GRUPOS DE EDAD: AÑO 2018</a:t>
          </a:r>
        </a:p>
      </xdr:txBody>
    </xdr:sp>
    <xdr:clientData/>
  </xdr:oneCellAnchor>
  <xdr:twoCellAnchor editAs="oneCell">
    <xdr:from>
      <xdr:col>0</xdr:col>
      <xdr:colOff>152400</xdr:colOff>
      <xdr:row>35</xdr:row>
      <xdr:rowOff>85725</xdr:rowOff>
    </xdr:from>
    <xdr:to>
      <xdr:col>6</xdr:col>
      <xdr:colOff>637418</xdr:colOff>
      <xdr:row>59</xdr:row>
      <xdr:rowOff>133350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5972175"/>
          <a:ext cx="6057143" cy="3933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AppData/Roaming/Microsoft/Excel/CAP&#205;TULO%20II%20ASPECTOS%20DEMOGRAFICOS%20(1-4)%20(version%20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enthumanos/bolet&#237;n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(2)"/>
      <sheetName val="1"/>
      <sheetName val="2"/>
      <sheetName val="3"/>
      <sheetName val="4"/>
      <sheetName val="Gráfica"/>
      <sheetName val="713-03"/>
    </sheetNames>
    <sheetDataSet>
      <sheetData sheetId="0"/>
      <sheetData sheetId="1"/>
      <sheetData sheetId="2"/>
      <sheetData sheetId="3"/>
      <sheetData sheetId="4"/>
      <sheetData sheetId="5">
        <row r="39">
          <cell r="B39" t="str">
            <v>Mujeres</v>
          </cell>
          <cell r="C39" t="str">
            <v>Hombres</v>
          </cell>
        </row>
        <row r="40">
          <cell r="A40" t="str">
            <v>0-4</v>
          </cell>
          <cell r="B40">
            <v>8.6999999999999993</v>
          </cell>
          <cell r="C40">
            <v>-9.1</v>
          </cell>
        </row>
        <row r="41">
          <cell r="A41" t="str">
            <v>5-9</v>
          </cell>
          <cell r="B41">
            <v>8.6999999999999993</v>
          </cell>
          <cell r="C41">
            <v>-9</v>
          </cell>
        </row>
        <row r="42">
          <cell r="A42" t="str">
            <v>10-14</v>
          </cell>
          <cell r="B42">
            <v>8.6</v>
          </cell>
          <cell r="C42">
            <v>-8.9</v>
          </cell>
        </row>
        <row r="43">
          <cell r="A43" t="str">
            <v>15-19</v>
          </cell>
          <cell r="B43">
            <v>8.4</v>
          </cell>
          <cell r="C43">
            <v>-8.6999999999999993</v>
          </cell>
        </row>
        <row r="44">
          <cell r="A44" t="str">
            <v>20-24</v>
          </cell>
          <cell r="B44">
            <v>8</v>
          </cell>
          <cell r="C44">
            <v>-8.1999999999999993</v>
          </cell>
        </row>
        <row r="45">
          <cell r="A45" t="str">
            <v>25-29</v>
          </cell>
          <cell r="B45">
            <v>7.6</v>
          </cell>
          <cell r="C45">
            <v>-7.7</v>
          </cell>
        </row>
        <row r="46">
          <cell r="A46" t="str">
            <v>30-34</v>
          </cell>
          <cell r="B46">
            <v>7.4</v>
          </cell>
          <cell r="C46">
            <v>-7.4</v>
          </cell>
        </row>
        <row r="47">
          <cell r="A47" t="str">
            <v>35-39</v>
          </cell>
          <cell r="B47">
            <v>7</v>
          </cell>
          <cell r="C47">
            <v>-7.1</v>
          </cell>
        </row>
        <row r="48">
          <cell r="A48" t="str">
            <v>40-44</v>
          </cell>
          <cell r="B48">
            <v>6.7</v>
          </cell>
          <cell r="C48">
            <v>-6.8</v>
          </cell>
        </row>
        <row r="49">
          <cell r="A49" t="str">
            <v>45-49</v>
          </cell>
          <cell r="B49">
            <v>6.3</v>
          </cell>
          <cell r="C49">
            <v>-6.2</v>
          </cell>
        </row>
        <row r="50">
          <cell r="A50" t="str">
            <v>50-54</v>
          </cell>
          <cell r="B50">
            <v>5.4</v>
          </cell>
          <cell r="C50">
            <v>-5.3</v>
          </cell>
        </row>
        <row r="51">
          <cell r="A51" t="str">
            <v>55-59</v>
          </cell>
          <cell r="B51">
            <v>4.5999999999999996</v>
          </cell>
          <cell r="C51">
            <v>-4.5</v>
          </cell>
        </row>
        <row r="52">
          <cell r="A52" t="str">
            <v>60-64</v>
          </cell>
          <cell r="B52">
            <v>3.7</v>
          </cell>
          <cell r="C52">
            <v>-3.5</v>
          </cell>
        </row>
        <row r="53">
          <cell r="A53" t="str">
            <v>65-69</v>
          </cell>
          <cell r="B53">
            <v>2.9</v>
          </cell>
          <cell r="C53">
            <v>-2.6</v>
          </cell>
        </row>
        <row r="54">
          <cell r="A54" t="str">
            <v>70-74</v>
          </cell>
          <cell r="B54">
            <v>2.2000000000000002</v>
          </cell>
          <cell r="C54">
            <v>-1.9</v>
          </cell>
        </row>
        <row r="55">
          <cell r="A55" t="str">
            <v>75-79</v>
          </cell>
          <cell r="B55">
            <v>1.6</v>
          </cell>
          <cell r="C55">
            <v>-1.4</v>
          </cell>
        </row>
        <row r="56">
          <cell r="A56" t="str">
            <v>80-84</v>
          </cell>
          <cell r="B56">
            <v>1.1000000000000001</v>
          </cell>
          <cell r="C56">
            <v>-0.9</v>
          </cell>
        </row>
        <row r="57">
          <cell r="A57" t="str">
            <v>85 y más</v>
          </cell>
          <cell r="B57">
            <v>1.1000000000000001</v>
          </cell>
          <cell r="C57">
            <v>-0.8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NODIS"/>
      <sheetName val="SIDIS"/>
      <sheetName val="Urba-rural"/>
      <sheetName val="indica"/>
      <sheetName val="grupos"/>
      <sheetName val="analfabetismo"/>
      <sheetName val="tasacreci"/>
      <sheetName val="superficie"/>
      <sheetName val="PIB SALUD"/>
      <sheetName val="PIB EDU"/>
    </sheetNames>
    <sheetDataSet>
      <sheetData sheetId="0"/>
      <sheetData sheetId="1"/>
      <sheetData sheetId="2"/>
      <sheetData sheetId="3"/>
      <sheetData sheetId="4"/>
      <sheetData sheetId="5">
        <row r="8">
          <cell r="F8">
            <v>11.371871825259436</v>
          </cell>
          <cell r="G8">
            <v>-11.371871825259436</v>
          </cell>
        </row>
        <row r="9">
          <cell r="F9">
            <v>10.374865545627042</v>
          </cell>
          <cell r="G9">
            <v>-10.374865545627042</v>
          </cell>
        </row>
        <row r="10">
          <cell r="F10">
            <v>9.9429764163652923</v>
          </cell>
          <cell r="G10">
            <v>-9.9429764163652923</v>
          </cell>
        </row>
        <row r="11">
          <cell r="F11">
            <v>9.4382881976609028</v>
          </cell>
          <cell r="G11">
            <v>-9.4382881976609028</v>
          </cell>
        </row>
        <row r="12">
          <cell r="F12">
            <v>8.8637867896667935</v>
          </cell>
          <cell r="G12">
            <v>-8.8637867896667935</v>
          </cell>
        </row>
        <row r="13">
          <cell r="F13">
            <v>8.5614288527531777</v>
          </cell>
          <cell r="G13">
            <v>-8.5614288527531777</v>
          </cell>
        </row>
        <row r="14">
          <cell r="F14">
            <v>7.9191048555712991</v>
          </cell>
          <cell r="G14">
            <v>-7.9191048555712991</v>
          </cell>
        </row>
        <row r="15">
          <cell r="F15">
            <v>7.0496391681850916</v>
          </cell>
          <cell r="G15">
            <v>-7.0496391681850916</v>
          </cell>
        </row>
        <row r="16">
          <cell r="F16">
            <v>5.7588771877939244</v>
          </cell>
          <cell r="G16">
            <v>-5.7588771877939244</v>
          </cell>
        </row>
        <row r="17">
          <cell r="F17">
            <v>4.7185753559441812</v>
          </cell>
          <cell r="G17">
            <v>-4.7185753559441812</v>
          </cell>
        </row>
        <row r="18">
          <cell r="F18">
            <v>4.0556344291349919</v>
          </cell>
          <cell r="G18">
            <v>-4.0556344291349919</v>
          </cell>
        </row>
        <row r="19">
          <cell r="F19">
            <v>3.1430864681137858</v>
          </cell>
          <cell r="G19">
            <v>-3.1430864681137858</v>
          </cell>
        </row>
        <row r="20">
          <cell r="F20">
            <v>2.5674475743471366</v>
          </cell>
          <cell r="G20">
            <v>-2.5674475743471366</v>
          </cell>
        </row>
        <row r="21">
          <cell r="F21">
            <v>1.9752440440178556</v>
          </cell>
          <cell r="G21">
            <v>-1.9752440440178556</v>
          </cell>
        </row>
        <row r="22">
          <cell r="F22">
            <v>1.5786880665656675</v>
          </cell>
          <cell r="G22">
            <v>-1.5786880665656675</v>
          </cell>
        </row>
        <row r="23">
          <cell r="F23">
            <v>1.1753782673390156</v>
          </cell>
          <cell r="G23">
            <v>-1.1753782673390156</v>
          </cell>
        </row>
        <row r="24">
          <cell r="F24">
            <v>1.5051069556544063</v>
          </cell>
          <cell r="G24">
            <v>-1.5051069556544063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0"/>
  <sheetViews>
    <sheetView showGridLines="0" tabSelected="1" zoomScaleNormal="100" workbookViewId="0">
      <selection activeCell="H15" sqref="H15"/>
    </sheetView>
  </sheetViews>
  <sheetFormatPr baseColWidth="10" defaultRowHeight="12.75" x14ac:dyDescent="0.2"/>
  <cols>
    <col min="1" max="1" width="10.28515625" style="3" customWidth="1"/>
    <col min="2" max="5" width="14.7109375" style="3" customWidth="1"/>
    <col min="6" max="6" width="14.42578125" style="3" customWidth="1"/>
    <col min="7" max="7" width="11.42578125" style="3"/>
    <col min="8" max="8" width="16.140625" style="4" bestFit="1" customWidth="1"/>
    <col min="9" max="16384" width="11.42578125" style="3"/>
  </cols>
  <sheetData>
    <row r="1" spans="1:13" ht="14.1" customHeight="1" x14ac:dyDescent="0.2">
      <c r="A1" s="1" t="s">
        <v>0</v>
      </c>
      <c r="B1" s="1"/>
      <c r="C1" s="1"/>
      <c r="D1" s="1"/>
      <c r="E1" s="1"/>
      <c r="F1" s="1"/>
      <c r="G1" s="1"/>
      <c r="H1" s="2"/>
    </row>
    <row r="2" spans="1:13" ht="14.1" customHeight="1" x14ac:dyDescent="0.2">
      <c r="A2" s="1" t="s">
        <v>1</v>
      </c>
      <c r="B2" s="1"/>
      <c r="C2" s="1"/>
      <c r="D2" s="1"/>
      <c r="E2" s="1"/>
      <c r="F2" s="1"/>
      <c r="G2" s="1"/>
    </row>
    <row r="3" spans="1:13" ht="12" customHeight="1" x14ac:dyDescent="0.25">
      <c r="B3" s="5"/>
      <c r="C3" s="6"/>
      <c r="D3" s="5"/>
      <c r="E3" s="5"/>
      <c r="F3" s="5"/>
    </row>
    <row r="4" spans="1:13" ht="16.5" customHeight="1" x14ac:dyDescent="0.2">
      <c r="B4" s="7" t="s">
        <v>2</v>
      </c>
      <c r="C4" s="8" t="s">
        <v>3</v>
      </c>
      <c r="D4" s="9"/>
      <c r="E4" s="9"/>
      <c r="F4" s="9"/>
      <c r="H4" s="3"/>
      <c r="I4" s="10"/>
      <c r="J4" s="11"/>
      <c r="K4" s="11"/>
      <c r="L4" s="11"/>
      <c r="M4" s="11"/>
    </row>
    <row r="5" spans="1:13" ht="16.5" customHeight="1" x14ac:dyDescent="0.2">
      <c r="B5" s="12"/>
      <c r="C5" s="8" t="s">
        <v>4</v>
      </c>
      <c r="D5" s="13"/>
      <c r="E5" s="8" t="s">
        <v>5</v>
      </c>
      <c r="F5" s="9"/>
      <c r="H5" s="3"/>
      <c r="I5" s="10"/>
      <c r="J5" s="11"/>
      <c r="K5" s="11"/>
      <c r="L5" s="11"/>
      <c r="M5" s="11"/>
    </row>
    <row r="6" spans="1:13" ht="16.5" customHeight="1" x14ac:dyDescent="0.2">
      <c r="B6" s="14"/>
      <c r="C6" s="15" t="s">
        <v>6</v>
      </c>
      <c r="D6" s="15" t="s">
        <v>7</v>
      </c>
      <c r="E6" s="15" t="s">
        <v>6</v>
      </c>
      <c r="F6" s="16" t="s">
        <v>7</v>
      </c>
      <c r="H6" s="3"/>
      <c r="I6" s="10"/>
      <c r="J6" s="17"/>
      <c r="K6" s="17"/>
      <c r="L6" s="17"/>
      <c r="M6" s="17"/>
    </row>
    <row r="7" spans="1:13" ht="12.95" customHeight="1" x14ac:dyDescent="0.2">
      <c r="B7" s="18"/>
      <c r="C7" s="19"/>
      <c r="D7" s="19"/>
      <c r="E7" s="19"/>
      <c r="F7" s="4"/>
      <c r="H7" s="3"/>
      <c r="I7" s="20"/>
      <c r="J7" s="21"/>
      <c r="K7" s="21"/>
      <c r="L7" s="21"/>
      <c r="M7" s="21"/>
    </row>
    <row r="8" spans="1:13" s="22" customFormat="1" ht="12.95" customHeight="1" x14ac:dyDescent="0.2">
      <c r="B8" s="23" t="s">
        <v>8</v>
      </c>
      <c r="C8" s="24">
        <f>SUM(C10:C27)</f>
        <v>2085950</v>
      </c>
      <c r="D8" s="25">
        <f>SUM(D10:D27)</f>
        <v>100</v>
      </c>
      <c r="E8" s="26">
        <f>SUM(E10:E27)</f>
        <v>2072833</v>
      </c>
      <c r="F8" s="27">
        <f>SUM(F10:F27)</f>
        <v>100.00000000000001</v>
      </c>
      <c r="I8" s="28"/>
      <c r="J8" s="29"/>
      <c r="K8" s="30"/>
      <c r="L8" s="31"/>
      <c r="M8" s="27"/>
    </row>
    <row r="9" spans="1:13" ht="12" customHeight="1" x14ac:dyDescent="0.2">
      <c r="B9" s="18"/>
      <c r="C9" s="32"/>
      <c r="D9" s="33"/>
      <c r="E9" s="34"/>
      <c r="F9" s="35"/>
      <c r="H9" s="3"/>
      <c r="I9" s="20"/>
      <c r="J9" s="36"/>
      <c r="K9" s="37"/>
      <c r="L9" s="38"/>
      <c r="M9" s="39"/>
    </row>
    <row r="10" spans="1:13" s="22" customFormat="1" ht="12.95" customHeight="1" x14ac:dyDescent="0.2">
      <c r="B10" s="40" t="s">
        <v>9</v>
      </c>
      <c r="C10" s="41">
        <v>189178</v>
      </c>
      <c r="D10" s="42">
        <f>C10/C8*100</f>
        <v>9.0691531436515724</v>
      </c>
      <c r="E10" s="41">
        <v>181083</v>
      </c>
      <c r="F10" s="43">
        <v>8.7360149129235207</v>
      </c>
      <c r="I10" s="44"/>
      <c r="J10" s="41"/>
      <c r="K10" s="45"/>
      <c r="L10" s="41"/>
      <c r="M10" s="46"/>
    </row>
    <row r="11" spans="1:13" s="22" customFormat="1" ht="12.95" customHeight="1" x14ac:dyDescent="0.2">
      <c r="B11" s="47" t="s">
        <v>10</v>
      </c>
      <c r="C11" s="41">
        <v>187146</v>
      </c>
      <c r="D11" s="42">
        <f>C11/C8*100</f>
        <v>8.9717394951940364</v>
      </c>
      <c r="E11" s="41">
        <v>179312</v>
      </c>
      <c r="F11" s="43">
        <v>8.6505762885866826</v>
      </c>
      <c r="I11" s="48"/>
      <c r="J11" s="41"/>
      <c r="K11" s="45"/>
      <c r="L11" s="41"/>
      <c r="M11" s="46"/>
    </row>
    <row r="12" spans="1:13" ht="12.95" customHeight="1" x14ac:dyDescent="0.2">
      <c r="B12" s="49" t="s">
        <v>11</v>
      </c>
      <c r="C12" s="41">
        <v>184993</v>
      </c>
      <c r="D12" s="50">
        <f>C12/C8*100</f>
        <v>8.868525132433664</v>
      </c>
      <c r="E12" s="41">
        <v>177477</v>
      </c>
      <c r="F12" s="51">
        <v>8.562050102444335</v>
      </c>
      <c r="H12" s="3"/>
      <c r="I12" s="52"/>
      <c r="J12" s="41"/>
      <c r="K12" s="53"/>
      <c r="L12" s="41"/>
      <c r="M12" s="54"/>
    </row>
    <row r="13" spans="1:13" ht="12.95" customHeight="1" x14ac:dyDescent="0.2">
      <c r="B13" s="40" t="s">
        <v>12</v>
      </c>
      <c r="C13" s="55">
        <v>181696</v>
      </c>
      <c r="D13" s="50">
        <f>C13/C8*100</f>
        <v>8.7104676526282994</v>
      </c>
      <c r="E13" s="41">
        <v>174790</v>
      </c>
      <c r="F13" s="51">
        <v>8.4324207497661412</v>
      </c>
      <c r="H13" s="3"/>
      <c r="I13" s="44"/>
      <c r="J13" s="41"/>
      <c r="K13" s="53"/>
      <c r="L13" s="41"/>
      <c r="M13" s="54"/>
    </row>
    <row r="14" spans="1:13" ht="12.95" customHeight="1" x14ac:dyDescent="0.2">
      <c r="B14" s="40" t="s">
        <v>13</v>
      </c>
      <c r="C14" s="55">
        <v>171607</v>
      </c>
      <c r="D14" s="50">
        <f>C14/C8*100</f>
        <v>8.2268031352621112</v>
      </c>
      <c r="E14" s="41">
        <v>166385</v>
      </c>
      <c r="F14" s="51">
        <v>8.0269370470269426</v>
      </c>
      <c r="H14" s="3"/>
      <c r="I14" s="44"/>
      <c r="J14" s="41"/>
      <c r="K14" s="53"/>
      <c r="L14" s="41"/>
      <c r="M14" s="54"/>
    </row>
    <row r="15" spans="1:13" ht="12.95" customHeight="1" x14ac:dyDescent="0.2">
      <c r="B15" s="40" t="s">
        <v>14</v>
      </c>
      <c r="C15" s="55">
        <v>160888</v>
      </c>
      <c r="D15" s="50">
        <f>C15/C8*100</f>
        <v>7.7129365516910759</v>
      </c>
      <c r="E15" s="41">
        <v>157739</v>
      </c>
      <c r="F15" s="51">
        <v>7.6098267443638736</v>
      </c>
      <c r="H15" s="3"/>
      <c r="I15" s="44"/>
      <c r="J15" s="41"/>
      <c r="K15" s="53"/>
      <c r="L15" s="41"/>
      <c r="M15" s="54"/>
    </row>
    <row r="16" spans="1:13" ht="12.95" customHeight="1" x14ac:dyDescent="0.2">
      <c r="B16" s="40" t="s">
        <v>15</v>
      </c>
      <c r="C16" s="55">
        <v>155056</v>
      </c>
      <c r="D16" s="50">
        <f>C16/C8*100</f>
        <v>7.4333517102519231</v>
      </c>
      <c r="E16" s="41">
        <v>152722</v>
      </c>
      <c r="F16" s="51">
        <v>7.3677908447038423</v>
      </c>
      <c r="H16" s="3"/>
      <c r="I16" s="44"/>
      <c r="J16" s="41"/>
      <c r="K16" s="53"/>
      <c r="L16" s="41"/>
      <c r="M16" s="54"/>
    </row>
    <row r="17" spans="1:13" ht="12.95" customHeight="1" x14ac:dyDescent="0.2">
      <c r="B17" s="40" t="s">
        <v>16</v>
      </c>
      <c r="C17" s="55">
        <v>148233</v>
      </c>
      <c r="D17" s="50">
        <f>C17/C8*100</f>
        <v>7.1062585392746707</v>
      </c>
      <c r="E17" s="41">
        <v>145917</v>
      </c>
      <c r="F17" s="51">
        <v>7.0394961871023858</v>
      </c>
      <c r="H17" s="3"/>
      <c r="I17" s="44"/>
      <c r="J17" s="41"/>
      <c r="K17" s="53"/>
      <c r="L17" s="41"/>
      <c r="M17" s="54"/>
    </row>
    <row r="18" spans="1:13" ht="12.95" customHeight="1" x14ac:dyDescent="0.2">
      <c r="B18" s="40" t="s">
        <v>17</v>
      </c>
      <c r="C18" s="55">
        <v>141226</v>
      </c>
      <c r="D18" s="50">
        <f>C18/C8*100</f>
        <v>6.7703444473740975</v>
      </c>
      <c r="E18" s="41">
        <v>139878</v>
      </c>
      <c r="F18" s="51">
        <v>6.7481557848606224</v>
      </c>
      <c r="H18" s="3"/>
      <c r="I18" s="44"/>
      <c r="J18" s="41"/>
      <c r="K18" s="53"/>
      <c r="L18" s="41"/>
      <c r="M18" s="54"/>
    </row>
    <row r="19" spans="1:13" ht="12.95" customHeight="1" x14ac:dyDescent="0.2">
      <c r="B19" s="40" t="s">
        <v>18</v>
      </c>
      <c r="C19" s="55">
        <v>129885</v>
      </c>
      <c r="D19" s="50">
        <f>C19/C8*100</f>
        <v>6.2266593158992309</v>
      </c>
      <c r="E19" s="41">
        <v>129975</v>
      </c>
      <c r="F19" s="51">
        <v>6.2704038386112142</v>
      </c>
      <c r="H19" s="3"/>
      <c r="I19" s="44"/>
      <c r="J19" s="41"/>
      <c r="K19" s="53"/>
      <c r="L19" s="41"/>
      <c r="M19" s="54"/>
    </row>
    <row r="20" spans="1:13" ht="12.95" customHeight="1" x14ac:dyDescent="0.2">
      <c r="B20" s="40" t="s">
        <v>19</v>
      </c>
      <c r="C20" s="55">
        <v>111556</v>
      </c>
      <c r="D20" s="50">
        <f>C20/C8*100</f>
        <v>5.3479709484886984</v>
      </c>
      <c r="E20" s="41">
        <v>112926</v>
      </c>
      <c r="F20" s="51">
        <v>5.4479063195153685</v>
      </c>
      <c r="H20" s="3"/>
      <c r="I20" s="44"/>
      <c r="J20" s="41"/>
      <c r="K20" s="53"/>
      <c r="L20" s="41"/>
      <c r="M20" s="54"/>
    </row>
    <row r="21" spans="1:13" ht="12.95" customHeight="1" x14ac:dyDescent="0.2">
      <c r="B21" s="40" t="s">
        <v>20</v>
      </c>
      <c r="C21" s="55">
        <v>93349</v>
      </c>
      <c r="D21" s="50">
        <f>C21/C8*100</f>
        <v>4.4751312351686279</v>
      </c>
      <c r="E21" s="41">
        <v>96132</v>
      </c>
      <c r="F21" s="51">
        <v>4.6377108044883499</v>
      </c>
      <c r="H21" s="3"/>
      <c r="I21" s="44"/>
      <c r="J21" s="41"/>
      <c r="K21" s="53"/>
      <c r="L21" s="41"/>
      <c r="M21" s="54"/>
    </row>
    <row r="22" spans="1:13" ht="12.95" customHeight="1" x14ac:dyDescent="0.2">
      <c r="B22" s="40" t="s">
        <v>21</v>
      </c>
      <c r="C22" s="55">
        <v>72341</v>
      </c>
      <c r="D22" s="50">
        <f>C22/C8*100</f>
        <v>3.4680121767060568</v>
      </c>
      <c r="E22" s="41">
        <v>76281</v>
      </c>
      <c r="F22" s="51">
        <v>3.6800359700950342</v>
      </c>
      <c r="H22" s="3"/>
      <c r="I22" s="44"/>
      <c r="J22" s="41"/>
      <c r="K22" s="53"/>
      <c r="L22" s="41"/>
      <c r="M22" s="54"/>
    </row>
    <row r="23" spans="1:13" ht="12.95" customHeight="1" x14ac:dyDescent="0.2">
      <c r="B23" s="40" t="s">
        <v>22</v>
      </c>
      <c r="C23" s="55">
        <v>54674</v>
      </c>
      <c r="D23" s="50">
        <f>C23/C8*100</f>
        <v>2.6210599487044273</v>
      </c>
      <c r="E23" s="41">
        <v>59222</v>
      </c>
      <c r="F23" s="51">
        <v>2.8570560194670769</v>
      </c>
      <c r="H23" s="3" t="s">
        <v>23</v>
      </c>
      <c r="I23" s="44"/>
      <c r="J23" s="41"/>
      <c r="K23" s="53"/>
      <c r="L23" s="41"/>
      <c r="M23" s="54"/>
    </row>
    <row r="24" spans="1:13" ht="12.95" customHeight="1" x14ac:dyDescent="0.2">
      <c r="A24" s="3" t="s">
        <v>24</v>
      </c>
      <c r="B24" s="40" t="s">
        <v>25</v>
      </c>
      <c r="C24" s="55">
        <v>40486</v>
      </c>
      <c r="D24" s="50">
        <f>C24/C8*100</f>
        <v>1.9408902418562284</v>
      </c>
      <c r="E24" s="41">
        <v>45166</v>
      </c>
      <c r="F24" s="51">
        <v>2.1789502579320188</v>
      </c>
      <c r="H24" s="3"/>
      <c r="I24" s="44"/>
      <c r="J24" s="41"/>
      <c r="K24" s="53"/>
      <c r="L24" s="41"/>
      <c r="M24" s="54"/>
    </row>
    <row r="25" spans="1:13" ht="12.95" customHeight="1" x14ac:dyDescent="0.2">
      <c r="B25" s="40" t="s">
        <v>26</v>
      </c>
      <c r="C25" s="55">
        <v>28538</v>
      </c>
      <c r="D25" s="50">
        <f>C25/C8*100</f>
        <v>1.3681056592919294</v>
      </c>
      <c r="E25" s="41">
        <v>33088</v>
      </c>
      <c r="F25" s="51">
        <v>1.5962694534484929</v>
      </c>
      <c r="H25" s="3"/>
      <c r="I25" s="44"/>
      <c r="J25" s="41"/>
      <c r="K25" s="53"/>
      <c r="L25" s="41"/>
      <c r="M25" s="54"/>
    </row>
    <row r="26" spans="1:13" ht="12.95" customHeight="1" x14ac:dyDescent="0.2">
      <c r="B26" s="40" t="s">
        <v>27</v>
      </c>
      <c r="C26" s="55">
        <v>18313</v>
      </c>
      <c r="D26" s="50">
        <f>C26/C8*100</f>
        <v>0.87792133080850443</v>
      </c>
      <c r="E26" s="41">
        <v>22298</v>
      </c>
      <c r="F26" s="51">
        <v>1.0757258303008492</v>
      </c>
      <c r="H26" s="3"/>
      <c r="I26" s="44"/>
      <c r="J26" s="41"/>
      <c r="K26" s="53"/>
      <c r="L26" s="41"/>
      <c r="M26" s="54"/>
    </row>
    <row r="27" spans="1:13" ht="12.95" customHeight="1" x14ac:dyDescent="0.2">
      <c r="B27" s="40" t="s">
        <v>28</v>
      </c>
      <c r="C27" s="55">
        <v>16785</v>
      </c>
      <c r="D27" s="56">
        <f>C27/C8*100</f>
        <v>0.80466933531484452</v>
      </c>
      <c r="E27" s="55">
        <v>22442</v>
      </c>
      <c r="F27" s="51">
        <v>1.0826728443632458</v>
      </c>
      <c r="H27" s="57"/>
      <c r="I27" s="44"/>
      <c r="J27" s="41"/>
      <c r="K27" s="53"/>
      <c r="L27" s="41"/>
      <c r="M27" s="54"/>
    </row>
    <row r="28" spans="1:13" ht="9" customHeight="1" x14ac:dyDescent="0.2">
      <c r="B28" s="58"/>
      <c r="C28" s="59"/>
      <c r="D28" s="60"/>
      <c r="E28" s="61"/>
      <c r="F28" s="62"/>
      <c r="G28" s="3" t="s">
        <v>29</v>
      </c>
      <c r="H28" s="3"/>
      <c r="I28" s="21"/>
      <c r="J28" s="63"/>
      <c r="K28" s="54"/>
      <c r="L28" s="63"/>
      <c r="M28" s="39"/>
    </row>
    <row r="29" spans="1:13" ht="9" customHeight="1" x14ac:dyDescent="0.2">
      <c r="B29" s="21"/>
      <c r="C29" s="63"/>
      <c r="D29" s="54"/>
      <c r="E29" s="63"/>
      <c r="F29" s="39"/>
      <c r="H29" s="3"/>
      <c r="I29" s="21"/>
      <c r="J29" s="63"/>
      <c r="K29" s="54"/>
      <c r="L29" s="63"/>
      <c r="M29" s="39"/>
    </row>
    <row r="30" spans="1:13" ht="19.5" customHeight="1" x14ac:dyDescent="0.2">
      <c r="B30" s="64" t="s">
        <v>30</v>
      </c>
      <c r="C30" s="65"/>
      <c r="D30" s="65"/>
      <c r="E30" s="66"/>
      <c r="F30" s="65"/>
    </row>
    <row r="31" spans="1:13" ht="19.5" customHeight="1" x14ac:dyDescent="0.2">
      <c r="B31" s="64"/>
      <c r="C31" s="65"/>
      <c r="D31" s="65"/>
      <c r="E31" s="66"/>
      <c r="F31" s="65" t="s">
        <v>31</v>
      </c>
    </row>
    <row r="32" spans="1:13" x14ac:dyDescent="0.2">
      <c r="B32" s="67"/>
      <c r="C32" s="68"/>
      <c r="G32" s="3" t="s">
        <v>32</v>
      </c>
    </row>
    <row r="33" spans="2:8" x14ac:dyDescent="0.2">
      <c r="B33" s="67"/>
      <c r="C33" s="68"/>
    </row>
    <row r="34" spans="2:8" x14ac:dyDescent="0.2">
      <c r="B34" s="67"/>
      <c r="C34" s="68"/>
    </row>
    <row r="35" spans="2:8" x14ac:dyDescent="0.2">
      <c r="B35" s="67"/>
      <c r="C35" s="68"/>
    </row>
    <row r="36" spans="2:8" ht="12.95" customHeight="1" x14ac:dyDescent="0.2">
      <c r="B36" s="67"/>
      <c r="C36" s="68"/>
    </row>
    <row r="37" spans="2:8" ht="12.95" customHeight="1" x14ac:dyDescent="0.2"/>
    <row r="38" spans="2:8" ht="12.95" customHeight="1" x14ac:dyDescent="0.2"/>
    <row r="39" spans="2:8" ht="12.95" customHeight="1" x14ac:dyDescent="0.2">
      <c r="H39" s="4" t="s">
        <v>31</v>
      </c>
    </row>
    <row r="40" spans="2:8" ht="12.95" customHeight="1" x14ac:dyDescent="0.2"/>
    <row r="41" spans="2:8" ht="12.95" customHeight="1" x14ac:dyDescent="0.2"/>
    <row r="42" spans="2:8" ht="12.95" customHeight="1" x14ac:dyDescent="0.2"/>
    <row r="43" spans="2:8" ht="12.95" customHeight="1" x14ac:dyDescent="0.2"/>
    <row r="44" spans="2:8" ht="12.95" customHeight="1" x14ac:dyDescent="0.2"/>
    <row r="45" spans="2:8" ht="12.95" customHeight="1" x14ac:dyDescent="0.2"/>
    <row r="46" spans="2:8" ht="12.95" customHeight="1" x14ac:dyDescent="0.2"/>
    <row r="47" spans="2:8" ht="12.95" customHeight="1" x14ac:dyDescent="0.2"/>
    <row r="48" spans="2:8" ht="12.95" customHeight="1" x14ac:dyDescent="0.2"/>
    <row r="49" ht="12.95" customHeight="1" x14ac:dyDescent="0.2"/>
    <row r="50" ht="12.95" customHeight="1" x14ac:dyDescent="0.2"/>
    <row r="51" ht="12.95" customHeight="1" x14ac:dyDescent="0.2"/>
    <row r="52" ht="12.95" customHeight="1" x14ac:dyDescent="0.2"/>
    <row r="53" ht="12.95" customHeight="1" x14ac:dyDescent="0.2"/>
    <row r="54" ht="12.95" customHeight="1" x14ac:dyDescent="0.2"/>
    <row r="55" ht="12.95" customHeight="1" x14ac:dyDescent="0.2"/>
    <row r="56" ht="12.95" customHeight="1" x14ac:dyDescent="0.2"/>
    <row r="57" ht="12.95" customHeight="1" x14ac:dyDescent="0.2"/>
    <row r="58" ht="12.95" customHeight="1" x14ac:dyDescent="0.2"/>
    <row r="59" ht="12.95" customHeight="1" x14ac:dyDescent="0.2"/>
    <row r="60" ht="12.95" customHeight="1" x14ac:dyDescent="0.2"/>
  </sheetData>
  <mergeCells count="10">
    <mergeCell ref="A1:G1"/>
    <mergeCell ref="A2:G2"/>
    <mergeCell ref="B4:B6"/>
    <mergeCell ref="C4:F4"/>
    <mergeCell ref="I4:I6"/>
    <mergeCell ref="J4:M4"/>
    <mergeCell ref="C5:D5"/>
    <mergeCell ref="E5:F5"/>
    <mergeCell ref="J5:K5"/>
    <mergeCell ref="L5:M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</vt:lpstr>
      <vt:lpstr>'2'!Área_de_impresión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2020-02-27T13:49:21Z</cp:lastPrinted>
  <dcterms:created xsi:type="dcterms:W3CDTF">2020-02-27T13:48:47Z</dcterms:created>
  <dcterms:modified xsi:type="dcterms:W3CDTF">2020-02-27T13:50:36Z</dcterms:modified>
</cp:coreProperties>
</file>