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F23" i="1"/>
  <c r="E23" i="1"/>
  <c r="D23" i="1"/>
  <c r="C23" i="1"/>
  <c r="B23" i="1"/>
  <c r="F20" i="1"/>
  <c r="E20" i="1"/>
  <c r="D20" i="1"/>
  <c r="C20" i="1"/>
  <c r="B20" i="1"/>
  <c r="F13" i="1"/>
  <c r="F12" i="1" s="1"/>
  <c r="E13" i="1"/>
  <c r="D13" i="1"/>
  <c r="D12" i="1" s="1"/>
  <c r="C13" i="1"/>
  <c r="B13" i="1"/>
  <c r="B12" i="1" s="1"/>
  <c r="E12" i="1"/>
  <c r="C12" i="1"/>
</calcChain>
</file>

<file path=xl/sharedStrings.xml><?xml version="1.0" encoding="utf-8"?>
<sst xmlns="http://schemas.openxmlformats.org/spreadsheetml/2006/main" count="39" uniqueCount="32">
  <si>
    <t>República de Panamá</t>
  </si>
  <si>
    <t>CONTRALORÍA GENERAL DE LA REPÚBLICA</t>
  </si>
  <si>
    <t>Instituto Nacional de Estadística y Censo</t>
  </si>
  <si>
    <t xml:space="preserve">DELITOS ECOLÓGICOS EN LA REPÚBLICA,                    </t>
  </si>
  <si>
    <t xml:space="preserve">  SEGÚN DISTRITO JUDICIAL Y PROVINCIA:    </t>
  </si>
  <si>
    <t>AÑOS 2015-19</t>
  </si>
  <si>
    <t>Distrito judicial                                                                                                   y provincia</t>
  </si>
  <si>
    <t>Delitos ecológicos</t>
  </si>
  <si>
    <t>2019 (P)</t>
  </si>
  <si>
    <t xml:space="preserve">         </t>
  </si>
  <si>
    <t xml:space="preserve">                TOTAL</t>
  </si>
  <si>
    <t>Distrito I</t>
  </si>
  <si>
    <t xml:space="preserve">    Colón</t>
  </si>
  <si>
    <t>..</t>
  </si>
  <si>
    <t xml:space="preserve">    Comarca Emberá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</si>
  <si>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</si>
  <si>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</si>
  <si>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</si>
  <si>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</si>
  <si>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</si>
  <si>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</si>
  <si>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</si>
  <si>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</si>
  <si>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Comarca Ngöbe Buglé</t>
  </si>
  <si>
    <t xml:space="preserve">    Chiriquí</t>
  </si>
  <si>
    <t>Distrito IV</t>
  </si>
  <si>
    <t xml:space="preserve">    Herrera</t>
  </si>
  <si>
    <t xml:space="preserve">    Los Santos</t>
  </si>
  <si>
    <t>..      Dato no aplicable al grupo o categoría.</t>
  </si>
  <si>
    <t>(P) Cifras preliminares.</t>
  </si>
  <si>
    <t>Fuente: Centro de Estadísticas, Procuraduría General de la Nación.</t>
  </si>
  <si>
    <t xml:space="preserve">    Comarca Kuna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</si>
</sst>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1" fillId="0" borderId="0" xfId="1" applyBorder="1"/>
    <xf numFmtId="0" fontId="1" fillId="0" borderId="0" xfId="1" applyFill="1"/>
    <xf numFmtId="0" fontId="1" fillId="0" borderId="0" xfId="1"/>
    <xf numFmtId="0" fontId="0" fillId="0" borderId="0" xfId="0" applyBorder="1"/>
    <xf numFmtId="0" fontId="1" fillId="0" borderId="0" xfId="1" applyFont="1" applyBorder="1"/>
    <xf numFmtId="0" fontId="1" fillId="0" borderId="0" xfId="1" applyFont="1" applyFill="1"/>
    <xf numFmtId="0" fontId="1" fillId="0" borderId="0" xfId="1" applyFont="1"/>
    <xf numFmtId="0" fontId="2" fillId="2" borderId="5" xfId="1" applyFont="1" applyFill="1" applyBorder="1" applyAlignment="1">
      <alignment horizontal="centerContinuous" vertical="center"/>
    </xf>
    <xf numFmtId="0" fontId="2" fillId="2" borderId="2" xfId="1" applyFont="1" applyFill="1" applyBorder="1" applyAlignment="1">
      <alignment horizontal="centerContinuous" vertical="center"/>
    </xf>
    <xf numFmtId="0" fontId="1" fillId="0" borderId="1" xfId="1" applyFont="1" applyBorder="1"/>
    <xf numFmtId="0" fontId="1" fillId="0" borderId="6" xfId="1" applyFont="1" applyBorder="1"/>
    <xf numFmtId="0" fontId="1" fillId="0" borderId="7" xfId="1" applyFont="1" applyBorder="1"/>
    <xf numFmtId="0" fontId="2" fillId="0" borderId="8" xfId="1" applyFont="1" applyBorder="1"/>
    <xf numFmtId="0" fontId="2" fillId="0" borderId="9" xfId="1" applyFont="1" applyFill="1" applyBorder="1"/>
    <xf numFmtId="0" fontId="2" fillId="0" borderId="10" xfId="1" applyFont="1" applyFill="1" applyBorder="1"/>
    <xf numFmtId="0" fontId="2" fillId="0" borderId="0" xfId="1" applyFont="1" applyFill="1" applyBorder="1"/>
    <xf numFmtId="0" fontId="3" fillId="0" borderId="0" xfId="1" applyFont="1" applyFill="1"/>
    <xf numFmtId="0" fontId="3" fillId="0" borderId="0" xfId="1" applyFont="1"/>
    <xf numFmtId="0" fontId="1" fillId="0" borderId="8" xfId="1" applyFont="1" applyBorder="1" applyAlignment="1">
      <alignment horizontal="left"/>
    </xf>
    <xf numFmtId="0" fontId="1" fillId="0" borderId="10" xfId="1" applyFont="1" applyFill="1" applyBorder="1"/>
    <xf numFmtId="0" fontId="1" fillId="0" borderId="0" xfId="1" applyFont="1" applyFill="1" applyBorder="1"/>
    <xf numFmtId="0" fontId="1" fillId="0" borderId="9" xfId="1" applyFont="1" applyFill="1" applyBorder="1"/>
    <xf numFmtId="0" fontId="1" fillId="0" borderId="10" xfId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9" xfId="1" applyFont="1" applyFill="1" applyBorder="1" applyAlignment="1">
      <alignment horizontal="right"/>
    </xf>
    <xf numFmtId="0" fontId="1" fillId="0" borderId="4" xfId="1" applyFont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Border="1"/>
    <xf numFmtId="0" fontId="4" fillId="0" borderId="0" xfId="0" applyFont="1" applyFill="1" applyAlignment="1">
      <alignment horizontal="centerContinuous" vertical="center" wrapText="1"/>
    </xf>
    <xf numFmtId="0" fontId="5" fillId="0" borderId="0" xfId="0" applyFont="1" applyFill="1" applyAlignment="1">
      <alignment horizontal="centerContinuous" vertical="center" wrapText="1"/>
    </xf>
    <xf numFmtId="0" fontId="0" fillId="0" borderId="8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DELITOS ECOLÓGICOS EN LA REPÚBLICA, SEGÚN DISTRITO JUDICIAL:  AÑOS 2015-19</a:t>
            </a:r>
          </a:p>
        </c:rich>
      </c:tx>
      <c:layout>
        <c:manualLayout>
          <c:xMode val="edge"/>
          <c:yMode val="edge"/>
          <c:x val="0.1348747472139753"/>
          <c:y val="7.5183994857785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3299798792761"/>
          <c:y val="0.19760437088221122"/>
          <c:w val="0.79476861167002033"/>
          <c:h val="0.5982385773206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'5'!$A$13</c:f>
              <c:strCache>
                <c:ptCount val="1"/>
                <c:pt idx="0">
                  <c:v>Distrito I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0"/>
                  <c:y val="-1.349072512647554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25136212948086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2.457896810116273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'5'!$B$10:$F$10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'5'!$B$13:$F$13</c:f>
              <c:numCache>
                <c:formatCode>General</c:formatCode>
                <c:ptCount val="5"/>
                <c:pt idx="0">
                  <c:v>313</c:v>
                </c:pt>
                <c:pt idx="1">
                  <c:v>254</c:v>
                </c:pt>
                <c:pt idx="2">
                  <c:v>184</c:v>
                </c:pt>
                <c:pt idx="3">
                  <c:v>186</c:v>
                </c:pt>
                <c:pt idx="4">
                  <c:v>222</c:v>
                </c:pt>
              </c:numCache>
            </c:numRef>
          </c:val>
        </c:ser>
        <c:ser>
          <c:idx val="1"/>
          <c:order val="1"/>
          <c:tx>
            <c:strRef>
              <c:f>'5'!$A$23</c:f>
              <c:strCache>
                <c:ptCount val="1"/>
                <c:pt idx="0">
                  <c:v>Distrito III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849344012087225E-3"/>
                  <c:y val="-2.218524681087069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3849344012085621E-3"/>
                  <c:y val="6.74536256323777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'5'!$B$10:$F$10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'5'!$B$23:$F$23</c:f>
              <c:numCache>
                <c:formatCode>General</c:formatCode>
                <c:ptCount val="5"/>
                <c:pt idx="0">
                  <c:v>52</c:v>
                </c:pt>
                <c:pt idx="1">
                  <c:v>52</c:v>
                </c:pt>
                <c:pt idx="2">
                  <c:v>58</c:v>
                </c:pt>
                <c:pt idx="3">
                  <c:v>57</c:v>
                </c:pt>
                <c:pt idx="4">
                  <c:v>71</c:v>
                </c:pt>
              </c:numCache>
            </c:numRef>
          </c:val>
        </c:ser>
        <c:ser>
          <c:idx val="3"/>
          <c:order val="2"/>
          <c:tx>
            <c:strRef>
              <c:f>'5'!$A$27</c:f>
              <c:strCache>
                <c:ptCount val="1"/>
                <c:pt idx="0">
                  <c:v>Distrito IV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2.1924672006043621E-3"/>
                  <c:y val="-1.109262340543530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3849344012086419E-3"/>
                  <c:y val="6.924884810983622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924672006042004E-3"/>
                  <c:y val="4.5268287501161021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'5'!$B$10:$F$10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'5'!$B$27:$F$27</c:f>
              <c:numCache>
                <c:formatCode>General</c:formatCode>
                <c:ptCount val="5"/>
                <c:pt idx="0">
                  <c:v>53</c:v>
                </c:pt>
                <c:pt idx="1">
                  <c:v>42</c:v>
                </c:pt>
                <c:pt idx="2">
                  <c:v>45</c:v>
                </c:pt>
                <c:pt idx="3">
                  <c:v>67</c:v>
                </c:pt>
                <c:pt idx="4">
                  <c:v>51</c:v>
                </c:pt>
              </c:numCache>
            </c:numRef>
          </c:val>
        </c:ser>
        <c:ser>
          <c:idx val="2"/>
          <c:order val="3"/>
          <c:tx>
            <c:strRef>
              <c:f>'5'!$A$20</c:f>
              <c:strCache>
                <c:ptCount val="1"/>
                <c:pt idx="0">
                  <c:v>Distrito II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924672006043613E-3"/>
                  <c:y val="2.3382153116190138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924672006043613E-3"/>
                  <c:y val="-1.529019665121977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3849344012087225E-3"/>
                  <c:y val="-2.440377149195785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672006043613E-3"/>
                  <c:y val="-2.422434969659155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3849344012087225E-3"/>
                  <c:y val="-1.76284119628385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'5'!$B$10:$F$10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'5'!$B$20:$F$20</c:f>
              <c:numCache>
                <c:formatCode>General</c:formatCode>
                <c:ptCount val="5"/>
                <c:pt idx="0">
                  <c:v>24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182298144"/>
        <c:axId val="-182295968"/>
      </c:barChart>
      <c:catAx>
        <c:axId val="-1822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004578116260057"/>
              <c:y val="0.84988876390451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2295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82295968"/>
        <c:scaling>
          <c:orientation val="minMax"/>
          <c:max val="50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Delitos</a:t>
                </a:r>
              </a:p>
            </c:rich>
          </c:tx>
          <c:layout>
            <c:manualLayout>
              <c:xMode val="edge"/>
              <c:yMode val="edge"/>
              <c:x val="3.525700271072673E-2"/>
              <c:y val="0.4519222597175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82298144"/>
        <c:crosses val="autoZero"/>
        <c:crossBetween val="between"/>
        <c:majorUnit val="50"/>
        <c:min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690142420722"/>
          <c:y val="0.88979859660399596"/>
          <c:w val="0.69416496708403241"/>
          <c:h val="6.57599942864285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35</xdr:row>
      <xdr:rowOff>54428</xdr:rowOff>
    </xdr:from>
    <xdr:to>
      <xdr:col>6</xdr:col>
      <xdr:colOff>353785</xdr:colOff>
      <xdr:row>63</xdr:row>
      <xdr:rowOff>122463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70" zoomScaleNormal="70" workbookViewId="0">
      <selection activeCell="K18" sqref="K18"/>
    </sheetView>
  </sheetViews>
  <sheetFormatPr baseColWidth="10" defaultRowHeight="12.75" x14ac:dyDescent="0.2"/>
  <cols>
    <col min="1" max="1" width="26.140625" style="5" customWidth="1"/>
    <col min="2" max="5" width="12.7109375" style="5" customWidth="1"/>
    <col min="6" max="6" width="12.7109375" style="3" customWidth="1"/>
    <col min="7" max="7" width="11.42578125" style="3"/>
    <col min="8" max="12" width="11.42578125" style="4"/>
    <col min="13" max="16384" width="11.42578125" style="5"/>
  </cols>
  <sheetData>
    <row r="1" spans="1:12" ht="14.25" x14ac:dyDescent="0.2">
      <c r="A1" s="35" t="s">
        <v>0</v>
      </c>
      <c r="B1" s="1"/>
      <c r="C1" s="1"/>
      <c r="D1" s="1"/>
      <c r="E1" s="1"/>
      <c r="F1" s="2"/>
    </row>
    <row r="2" spans="1:12" ht="15" x14ac:dyDescent="0.2">
      <c r="A2" s="36" t="s">
        <v>1</v>
      </c>
      <c r="B2" s="1"/>
      <c r="C2" s="1"/>
      <c r="D2" s="1"/>
      <c r="E2" s="1"/>
      <c r="F2" s="2"/>
    </row>
    <row r="3" spans="1:12" ht="14.25" x14ac:dyDescent="0.2">
      <c r="A3" s="35" t="s">
        <v>2</v>
      </c>
      <c r="B3" s="1"/>
      <c r="C3" s="1"/>
      <c r="D3" s="1"/>
      <c r="E3" s="1"/>
      <c r="F3" s="2"/>
    </row>
    <row r="4" spans="1:12" x14ac:dyDescent="0.2">
      <c r="A4"/>
      <c r="B4"/>
      <c r="C4"/>
      <c r="D4"/>
      <c r="E4"/>
      <c r="F4" s="6"/>
    </row>
    <row r="5" spans="1:12" ht="15.75" customHeight="1" x14ac:dyDescent="0.2">
      <c r="A5" s="38" t="s">
        <v>3</v>
      </c>
      <c r="B5" s="39"/>
      <c r="C5" s="39"/>
      <c r="D5" s="39"/>
      <c r="E5" s="39"/>
      <c r="F5" s="39"/>
      <c r="G5" s="7"/>
      <c r="H5" s="8"/>
    </row>
    <row r="6" spans="1:12" ht="15.95" customHeight="1" x14ac:dyDescent="0.2">
      <c r="A6" s="38" t="s">
        <v>4</v>
      </c>
      <c r="B6" s="39"/>
      <c r="C6" s="39"/>
      <c r="D6" s="39"/>
      <c r="E6" s="39"/>
      <c r="F6" s="39"/>
      <c r="H6" s="8"/>
    </row>
    <row r="7" spans="1:12" ht="15.95" customHeight="1" x14ac:dyDescent="0.2">
      <c r="A7" s="38" t="s">
        <v>5</v>
      </c>
      <c r="B7" s="39"/>
      <c r="C7" s="39"/>
      <c r="D7" s="39"/>
      <c r="E7" s="39"/>
      <c r="F7" s="39"/>
    </row>
    <row r="8" spans="1:12" ht="12" customHeight="1" x14ac:dyDescent="0.2">
      <c r="A8" s="9"/>
      <c r="B8" s="7"/>
      <c r="C8" s="7"/>
      <c r="D8" s="7"/>
      <c r="E8" s="9"/>
      <c r="F8" s="7"/>
    </row>
    <row r="9" spans="1:12" ht="17.100000000000001" customHeight="1" x14ac:dyDescent="0.2">
      <c r="A9" s="40" t="s">
        <v>6</v>
      </c>
      <c r="B9" s="42" t="s">
        <v>7</v>
      </c>
      <c r="C9" s="43"/>
      <c r="D9" s="43"/>
      <c r="E9" s="43"/>
      <c r="F9" s="43"/>
    </row>
    <row r="10" spans="1:12" ht="17.100000000000001" customHeight="1" x14ac:dyDescent="0.2">
      <c r="A10" s="41"/>
      <c r="B10" s="10">
        <v>2015</v>
      </c>
      <c r="C10" s="11">
        <v>2016</v>
      </c>
      <c r="D10" s="11">
        <v>2017</v>
      </c>
      <c r="E10" s="11">
        <v>2018</v>
      </c>
      <c r="F10" s="11" t="s">
        <v>8</v>
      </c>
    </row>
    <row r="11" spans="1:12" ht="9" customHeight="1" x14ac:dyDescent="0.2">
      <c r="A11" s="12" t="s">
        <v>9</v>
      </c>
      <c r="B11" s="13"/>
      <c r="C11" s="13"/>
      <c r="D11" s="13"/>
      <c r="E11" s="7"/>
      <c r="F11" s="14"/>
    </row>
    <row r="12" spans="1:12" s="20" customFormat="1" ht="15.95" customHeight="1" x14ac:dyDescent="0.2">
      <c r="A12" s="15" t="s">
        <v>10</v>
      </c>
      <c r="B12" s="16">
        <f>+B13+B20+B23+B27</f>
        <v>442</v>
      </c>
      <c r="C12" s="17">
        <f>+C13+C20+C23+C27</f>
        <v>378</v>
      </c>
      <c r="D12" s="18">
        <f>+D13+D20+D23+D27</f>
        <v>314</v>
      </c>
      <c r="E12" s="16">
        <f>+E13+E20+E23+E27</f>
        <v>338</v>
      </c>
      <c r="F12" s="16">
        <f>+F13+F20+F23+F27</f>
        <v>377</v>
      </c>
      <c r="G12" s="3"/>
      <c r="H12" s="19"/>
      <c r="I12" s="19"/>
      <c r="J12" s="19"/>
      <c r="K12" s="19"/>
      <c r="L12" s="19"/>
    </row>
    <row r="13" spans="1:12" ht="15.95" customHeight="1" x14ac:dyDescent="0.2">
      <c r="A13" s="21" t="s">
        <v>11</v>
      </c>
      <c r="B13" s="17">
        <f>SUM(B14:B19)</f>
        <v>313</v>
      </c>
      <c r="C13" s="17">
        <f>SUM(C14:C19)</f>
        <v>254</v>
      </c>
      <c r="D13" s="18">
        <f>SUM(D14:D19)</f>
        <v>184</v>
      </c>
      <c r="E13" s="16">
        <f>SUM(E14:E19)</f>
        <v>186</v>
      </c>
      <c r="F13" s="16">
        <f>SUM(F14:F19)</f>
        <v>222</v>
      </c>
    </row>
    <row r="14" spans="1:12" ht="12.75" customHeight="1" x14ac:dyDescent="0.2">
      <c r="A14" s="21" t="s">
        <v>12</v>
      </c>
      <c r="B14" s="22">
        <v>19</v>
      </c>
      <c r="C14" s="22">
        <v>4</v>
      </c>
      <c r="D14" s="23">
        <v>11</v>
      </c>
      <c r="E14" s="24">
        <v>15</v>
      </c>
      <c r="F14" s="24">
        <v>24</v>
      </c>
      <c r="G14" s="23"/>
    </row>
    <row r="15" spans="1:12" ht="12.75" customHeight="1" x14ac:dyDescent="0.2">
      <c r="A15" s="37" t="s">
        <v>31</v>
      </c>
      <c r="B15" s="25" t="s">
        <v>13</v>
      </c>
      <c r="C15" s="25" t="s">
        <v>13</v>
      </c>
      <c r="D15" s="25" t="s">
        <v>13</v>
      </c>
      <c r="E15" s="25" t="s">
        <v>13</v>
      </c>
      <c r="F15" s="24">
        <v>1</v>
      </c>
      <c r="G15" s="23"/>
    </row>
    <row r="16" spans="1:12" ht="12.75" customHeight="1" x14ac:dyDescent="0.2">
      <c r="A16" s="21" t="s">
        <v>14</v>
      </c>
      <c r="B16" s="25" t="s">
        <v>13</v>
      </c>
      <c r="C16" s="25" t="s">
        <v>13</v>
      </c>
      <c r="D16" s="25" t="s">
        <v>13</v>
      </c>
      <c r="E16" s="25" t="s">
        <v>13</v>
      </c>
      <c r="F16" s="24">
        <v>3</v>
      </c>
      <c r="G16" s="23"/>
    </row>
    <row r="17" spans="1:6" ht="12.75" customHeight="1" x14ac:dyDescent="0.2">
      <c r="A17" s="21" t="s">
        <v>15</v>
      </c>
      <c r="B17" s="22">
        <v>74</v>
      </c>
      <c r="C17" s="22">
        <v>104</v>
      </c>
      <c r="D17" s="23">
        <v>58</v>
      </c>
      <c r="E17" s="24">
        <v>46</v>
      </c>
      <c r="F17" s="24">
        <v>49</v>
      </c>
    </row>
    <row r="18" spans="1:6" ht="12.75" customHeight="1" x14ac:dyDescent="0.2">
      <c r="A18" s="21" t="s">
        <v>16</v>
      </c>
      <c r="B18" s="22">
        <v>176</v>
      </c>
      <c r="C18" s="22">
        <v>114</v>
      </c>
      <c r="D18" s="23">
        <v>76</v>
      </c>
      <c r="E18" s="24">
        <v>79</v>
      </c>
      <c r="F18" s="24">
        <v>100</v>
      </c>
    </row>
    <row r="19" spans="1:6" ht="12.75" customHeight="1" x14ac:dyDescent="0.2">
      <c r="A19" s="21" t="s">
        <v>17</v>
      </c>
      <c r="B19" s="22">
        <v>44</v>
      </c>
      <c r="C19" s="22">
        <v>32</v>
      </c>
      <c r="D19" s="23">
        <v>39</v>
      </c>
      <c r="E19" s="24">
        <v>46</v>
      </c>
      <c r="F19" s="24">
        <v>45</v>
      </c>
    </row>
    <row r="20" spans="1:6" ht="15.95" customHeight="1" x14ac:dyDescent="0.2">
      <c r="A20" s="21" t="s">
        <v>18</v>
      </c>
      <c r="B20" s="17">
        <f>SUM(B21:B22)</f>
        <v>24</v>
      </c>
      <c r="C20" s="17">
        <f>SUM(C21:C22)</f>
        <v>30</v>
      </c>
      <c r="D20" s="26">
        <f>SUM(D21:D22)</f>
        <v>27</v>
      </c>
      <c r="E20" s="27">
        <f>SUM(E21:E22)</f>
        <v>28</v>
      </c>
      <c r="F20" s="27">
        <f>SUM(F21:F22)</f>
        <v>33</v>
      </c>
    </row>
    <row r="21" spans="1:6" ht="12.75" customHeight="1" x14ac:dyDescent="0.2">
      <c r="A21" s="21" t="s">
        <v>19</v>
      </c>
      <c r="B21" s="22">
        <v>14</v>
      </c>
      <c r="C21" s="22">
        <v>16</v>
      </c>
      <c r="D21" s="23">
        <v>14</v>
      </c>
      <c r="E21" s="24">
        <v>16</v>
      </c>
      <c r="F21" s="24">
        <v>16</v>
      </c>
    </row>
    <row r="22" spans="1:6" ht="12.75" customHeight="1" x14ac:dyDescent="0.2">
      <c r="A22" s="21" t="s">
        <v>20</v>
      </c>
      <c r="B22" s="22">
        <v>10</v>
      </c>
      <c r="C22" s="22">
        <v>14</v>
      </c>
      <c r="D22" s="23">
        <v>13</v>
      </c>
      <c r="E22" s="24">
        <v>12</v>
      </c>
      <c r="F22" s="24">
        <v>17</v>
      </c>
    </row>
    <row r="23" spans="1:6" ht="15.95" customHeight="1" x14ac:dyDescent="0.2">
      <c r="A23" s="21" t="s">
        <v>21</v>
      </c>
      <c r="B23" s="17">
        <f>SUM(B24:B26)</f>
        <v>52</v>
      </c>
      <c r="C23" s="17">
        <f>SUM(C24:C26)</f>
        <v>52</v>
      </c>
      <c r="D23" s="18">
        <f>SUM(D24:D26)</f>
        <v>58</v>
      </c>
      <c r="E23" s="16">
        <f>SUM(E24:E26)</f>
        <v>57</v>
      </c>
      <c r="F23" s="16">
        <f>SUM(F24:F26)</f>
        <v>71</v>
      </c>
    </row>
    <row r="24" spans="1:6" ht="12.75" customHeight="1" x14ac:dyDescent="0.2">
      <c r="A24" s="21" t="s">
        <v>22</v>
      </c>
      <c r="B24" s="22">
        <v>11</v>
      </c>
      <c r="C24" s="22">
        <v>9</v>
      </c>
      <c r="D24" s="23">
        <v>14</v>
      </c>
      <c r="E24" s="24">
        <v>26</v>
      </c>
      <c r="F24" s="24">
        <v>27</v>
      </c>
    </row>
    <row r="25" spans="1:6" ht="12.75" customHeight="1" x14ac:dyDescent="0.2">
      <c r="A25" s="21" t="s">
        <v>23</v>
      </c>
      <c r="B25" s="22"/>
      <c r="C25" s="22"/>
      <c r="D25" s="23"/>
      <c r="E25" s="24"/>
      <c r="F25" s="24">
        <v>2</v>
      </c>
    </row>
    <row r="26" spans="1:6" ht="12.75" customHeight="1" x14ac:dyDescent="0.2">
      <c r="A26" s="21" t="s">
        <v>24</v>
      </c>
      <c r="B26" s="22">
        <v>41</v>
      </c>
      <c r="C26" s="22">
        <v>43</v>
      </c>
      <c r="D26" s="23">
        <v>44</v>
      </c>
      <c r="E26" s="24">
        <v>31</v>
      </c>
      <c r="F26" s="24">
        <v>42</v>
      </c>
    </row>
    <row r="27" spans="1:6" ht="15.95" customHeight="1" x14ac:dyDescent="0.2">
      <c r="A27" s="21" t="s">
        <v>25</v>
      </c>
      <c r="B27" s="17">
        <f>SUM(B28:B29)</f>
        <v>53</v>
      </c>
      <c r="C27" s="17">
        <f>SUM(C28:C29)</f>
        <v>42</v>
      </c>
      <c r="D27" s="18">
        <f>SUM(D28:D29)</f>
        <v>45</v>
      </c>
      <c r="E27" s="16">
        <f>SUM(E28:E29)</f>
        <v>67</v>
      </c>
      <c r="F27" s="16">
        <f>SUM(F28:F29)</f>
        <v>51</v>
      </c>
    </row>
    <row r="28" spans="1:6" ht="12.75" customHeight="1" x14ac:dyDescent="0.2">
      <c r="A28" s="21" t="s">
        <v>26</v>
      </c>
      <c r="B28" s="22">
        <v>42</v>
      </c>
      <c r="C28" s="22">
        <v>25</v>
      </c>
      <c r="D28" s="23">
        <v>26</v>
      </c>
      <c r="E28" s="24">
        <v>44</v>
      </c>
      <c r="F28" s="24">
        <v>27</v>
      </c>
    </row>
    <row r="29" spans="1:6" ht="12.75" customHeight="1" x14ac:dyDescent="0.2">
      <c r="A29" s="21" t="s">
        <v>27</v>
      </c>
      <c r="B29" s="22">
        <v>11</v>
      </c>
      <c r="C29" s="22">
        <v>17</v>
      </c>
      <c r="D29" s="23">
        <v>19</v>
      </c>
      <c r="E29" s="24">
        <v>23</v>
      </c>
      <c r="F29" s="24">
        <v>24</v>
      </c>
    </row>
    <row r="30" spans="1:6" ht="7.5" customHeight="1" x14ac:dyDescent="0.2">
      <c r="A30" s="28"/>
      <c r="B30" s="29"/>
      <c r="C30" s="30"/>
      <c r="D30" s="30"/>
      <c r="E30" s="30"/>
      <c r="F30" s="31"/>
    </row>
    <row r="31" spans="1:6" ht="8.25" customHeight="1" x14ac:dyDescent="0.2">
      <c r="A31" s="9"/>
      <c r="B31" s="7"/>
      <c r="C31" s="7"/>
      <c r="D31" s="9"/>
      <c r="E31" s="9"/>
      <c r="F31" s="7"/>
    </row>
    <row r="32" spans="1:6" ht="12.75" customHeight="1" x14ac:dyDescent="0.2">
      <c r="A32" s="9" t="s">
        <v>28</v>
      </c>
      <c r="B32" s="7"/>
      <c r="C32" s="7"/>
      <c r="D32" s="9"/>
      <c r="E32" s="9"/>
      <c r="F32" s="7"/>
    </row>
    <row r="33" spans="1:8" ht="12.75" customHeight="1" x14ac:dyDescent="0.2">
      <c r="A33" s="23" t="s">
        <v>29</v>
      </c>
      <c r="B33" s="7"/>
      <c r="C33" s="7"/>
      <c r="D33" s="9"/>
      <c r="E33" s="9"/>
      <c r="F33" s="7"/>
    </row>
    <row r="34" spans="1:8" x14ac:dyDescent="0.2">
      <c r="A34" s="32" t="s">
        <v>30</v>
      </c>
      <c r="B34" s="7"/>
      <c r="C34" s="7"/>
      <c r="D34" s="9"/>
      <c r="E34" s="9"/>
      <c r="F34" s="23"/>
    </row>
    <row r="35" spans="1:8" x14ac:dyDescent="0.2">
      <c r="A35" s="33"/>
      <c r="B35" s="3"/>
      <c r="C35" s="3"/>
      <c r="F35" s="34"/>
    </row>
    <row r="36" spans="1:8" x14ac:dyDescent="0.2">
      <c r="A36" s="33"/>
      <c r="B36" s="3"/>
      <c r="C36" s="3"/>
      <c r="F36" s="34"/>
      <c r="H36" s="8"/>
    </row>
    <row r="37" spans="1:8" x14ac:dyDescent="0.2">
      <c r="A37" s="33"/>
      <c r="B37" s="3"/>
      <c r="C37" s="3"/>
      <c r="F37" s="34"/>
    </row>
    <row r="38" spans="1:8" x14ac:dyDescent="0.2">
      <c r="A38" s="33"/>
      <c r="B38" s="3"/>
      <c r="C38" s="3"/>
      <c r="F38" s="34"/>
    </row>
    <row r="39" spans="1:8" x14ac:dyDescent="0.2">
      <c r="A39" s="33"/>
      <c r="B39" s="3"/>
      <c r="C39" s="3"/>
      <c r="F39" s="34"/>
      <c r="G39" s="23"/>
    </row>
    <row r="40" spans="1:8" x14ac:dyDescent="0.2">
      <c r="B40" s="3"/>
      <c r="C40" s="3"/>
    </row>
    <row r="41" spans="1:8" x14ac:dyDescent="0.2">
      <c r="G41" s="23"/>
    </row>
    <row r="48" spans="1:8" x14ac:dyDescent="0.2">
      <c r="A48" s="9"/>
      <c r="B48" s="9"/>
      <c r="C48" s="9"/>
      <c r="D48" s="9"/>
      <c r="E48" s="9"/>
    </row>
    <row r="49" spans="1:6" x14ac:dyDescent="0.2">
      <c r="F49" s="5"/>
    </row>
    <row r="50" spans="1:6" x14ac:dyDescent="0.2">
      <c r="F50" s="5"/>
    </row>
    <row r="51" spans="1:6" x14ac:dyDescent="0.2">
      <c r="F51" s="5"/>
    </row>
    <row r="52" spans="1:6" x14ac:dyDescent="0.2">
      <c r="F52" s="5"/>
    </row>
    <row r="53" spans="1:6" x14ac:dyDescent="0.2">
      <c r="F53" s="5"/>
    </row>
    <row r="54" spans="1:6" x14ac:dyDescent="0.2">
      <c r="F54" s="5"/>
    </row>
    <row r="55" spans="1:6" x14ac:dyDescent="0.2">
      <c r="A55" s="9"/>
      <c r="F55" s="5"/>
    </row>
    <row r="56" spans="1:6" x14ac:dyDescent="0.2">
      <c r="A56" s="9"/>
      <c r="F56" s="5"/>
    </row>
    <row r="57" spans="1:6" x14ac:dyDescent="0.2">
      <c r="F57" s="5"/>
    </row>
  </sheetData>
  <mergeCells count="5">
    <mergeCell ref="A5:F5"/>
    <mergeCell ref="A6:F6"/>
    <mergeCell ref="A7:F7"/>
    <mergeCell ref="A9:A10"/>
    <mergeCell ref="B9:F9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2020-07-30T14:59:58Z</cp:lastPrinted>
  <dcterms:created xsi:type="dcterms:W3CDTF">2020-07-20T19:41:22Z</dcterms:created>
  <dcterms:modified xsi:type="dcterms:W3CDTF">2020-08-10T18:58:57Z</dcterms:modified>
</cp:coreProperties>
</file>