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7375" windowHeight="10845"/>
  </bookViews>
  <sheets>
    <sheet name="05-2019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F22" i="4" l="1"/>
  <c r="G22" i="4"/>
  <c r="H22" i="4"/>
  <c r="G25" i="4"/>
  <c r="H25" i="4"/>
  <c r="G29" i="4"/>
  <c r="F33" i="4"/>
  <c r="G33" i="4"/>
  <c r="H33" i="4"/>
  <c r="G36" i="4"/>
  <c r="H36" i="4"/>
  <c r="F52" i="4"/>
  <c r="G52" i="4"/>
  <c r="H52" i="4"/>
  <c r="H58" i="4"/>
  <c r="F62" i="4"/>
  <c r="E22" i="4"/>
  <c r="C65" i="4"/>
  <c r="C64" i="4"/>
  <c r="C63" i="4"/>
  <c r="C61" i="4"/>
  <c r="C60" i="4"/>
  <c r="C59" i="4"/>
  <c r="C57" i="4"/>
  <c r="C56" i="4"/>
  <c r="C54" i="4"/>
  <c r="C53" i="4"/>
  <c r="C41" i="4"/>
  <c r="C40" i="4"/>
  <c r="C39" i="4"/>
  <c r="C38" i="4"/>
  <c r="C37" i="4"/>
  <c r="C35" i="4"/>
  <c r="C34" i="4"/>
  <c r="C32" i="4"/>
  <c r="C31" i="4"/>
  <c r="C30" i="4"/>
  <c r="C28" i="4"/>
  <c r="C27" i="4"/>
  <c r="C26" i="4"/>
  <c r="C24" i="4"/>
  <c r="C23" i="4"/>
  <c r="C21" i="4"/>
  <c r="C19" i="4"/>
  <c r="C18" i="4"/>
  <c r="C17" i="4"/>
  <c r="C16" i="4"/>
  <c r="C15" i="4"/>
  <c r="C14" i="4"/>
  <c r="H62" i="4" l="1"/>
  <c r="G62" i="4"/>
  <c r="E62" i="4"/>
  <c r="D62" i="4"/>
  <c r="G58" i="4"/>
  <c r="F58" i="4"/>
  <c r="E58" i="4"/>
  <c r="D58" i="4"/>
  <c r="C58" i="4" s="1"/>
  <c r="H55" i="4"/>
  <c r="G55" i="4"/>
  <c r="F55" i="4"/>
  <c r="E55" i="4"/>
  <c r="D55" i="4"/>
  <c r="E52" i="4"/>
  <c r="D52" i="4"/>
  <c r="F36" i="4"/>
  <c r="E36" i="4"/>
  <c r="D36" i="4"/>
  <c r="E33" i="4"/>
  <c r="D33" i="4"/>
  <c r="C33" i="4" s="1"/>
  <c r="H29" i="4"/>
  <c r="F29" i="4"/>
  <c r="E29" i="4"/>
  <c r="D29" i="4"/>
  <c r="F25" i="4"/>
  <c r="E25" i="4"/>
  <c r="D25" i="4"/>
  <c r="C25" i="4" s="1"/>
  <c r="D22" i="4"/>
  <c r="C22" i="4" s="1"/>
  <c r="H11" i="4"/>
  <c r="G11" i="4"/>
  <c r="F11" i="4"/>
  <c r="E11" i="4"/>
  <c r="D11" i="4"/>
  <c r="C62" i="4" l="1"/>
  <c r="C36" i="4"/>
  <c r="C55" i="4"/>
  <c r="C52" i="4"/>
  <c r="C29" i="4"/>
  <c r="C11" i="4"/>
  <c r="G20" i="4"/>
  <c r="H20" i="4"/>
  <c r="E20" i="4"/>
  <c r="D20" i="4"/>
  <c r="F20" i="4"/>
  <c r="C20" i="4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PAIRCA-PAN01_SQL2008 SOCIALES19 VACCIDENTE_25.odc" keepAlive="1" name="PAIRCA-PAN01_SQL2008 SOCIALES19 VACCIDENTE_2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25&quot;" commandType="3"/>
  </connection>
  <connection id="4" odcFile="C:\Users\libatista\Documents\Mis archivos de origen de datos\PAIRCA-PAN01_SQL2008 SOCIALES19 VACCIDENTE_5.odc" keepAlive="1" name="PAIRCA-PAN01_SQL2008 SOCIALES19 VACCIDENTE_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5&quot;" commandType="3"/>
  </connection>
  <connection id="5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6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<sst xmlns="http://schemas.openxmlformats.org/spreadsheetml/2006/main" count="101" uniqueCount="32">
  <si>
    <t xml:space="preserve">                             </t>
  </si>
  <si>
    <t xml:space="preserve">Accidentes de tránsito </t>
  </si>
  <si>
    <t>Total</t>
  </si>
  <si>
    <t>Clase</t>
  </si>
  <si>
    <t>Colisión</t>
  </si>
  <si>
    <t>Atropello</t>
  </si>
  <si>
    <t>Otra (1)</t>
  </si>
  <si>
    <t>Lugar de ocurrencia y corregimiento</t>
  </si>
  <si>
    <t xml:space="preserve">  -  Cantidad nula o cero.</t>
  </si>
  <si>
    <t xml:space="preserve"> SEGÚN LUGAR DE OCURRENCIA Y CORREGIMIENTO: AÑO 2019 </t>
  </si>
  <si>
    <t xml:space="preserve">Colisión con objeto fijo </t>
  </si>
  <si>
    <t>Vuelco</t>
  </si>
  <si>
    <t>Avenida Domingo Díaz</t>
  </si>
  <si>
    <t>Avenida Ricardo J. Alfaro</t>
  </si>
  <si>
    <t>Avenida Simón Bolívar</t>
  </si>
  <si>
    <t>Corredor Norte</t>
  </si>
  <si>
    <t>Otras calles y avenidas</t>
  </si>
  <si>
    <t>Amelia Denis de Icaza</t>
  </si>
  <si>
    <t>Arnulfo Arias</t>
  </si>
  <si>
    <t>Belisario Frías</t>
  </si>
  <si>
    <t>Belisario Porras</t>
  </si>
  <si>
    <t>José Domingo Espinar</t>
  </si>
  <si>
    <t>Mateo Iturralde</t>
  </si>
  <si>
    <t>Omar Torrijos</t>
  </si>
  <si>
    <t>Rufina Alfaro</t>
  </si>
  <si>
    <t>Victoriano Lorenzo</t>
  </si>
  <si>
    <t>Carretera Transístmica - Boyd Roosevelt</t>
  </si>
  <si>
    <t>TOTAL</t>
  </si>
  <si>
    <t>-</t>
  </si>
  <si>
    <t xml:space="preserve">     colisión, atropello y vuelco y los accidentes que no se especifican en ninguna de las clases mencionadas.</t>
  </si>
  <si>
    <t>(1) Incluye caída de persona o cosa del vehículo en marcha, colisión y vuelco, colisión y atropello, atropello y</t>
  </si>
  <si>
    <t>Cuadro 5.  ACCIDENTES DE TRÁNSITO EN EL DISTRITO DE SAN MIGUELITO, POR CLASE,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</si>
</sst>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0" fontId="1" fillId="0" borderId="8" xfId="0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0" fontId="1" fillId="0" borderId="4" xfId="0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0" fontId="1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1" xfId="0" applyNumberFormat="1" applyFont="1" applyFill="1" applyBorder="1"/>
    <xf numFmtId="0" fontId="1" fillId="0" borderId="5" xfId="0" applyFont="1" applyFill="1" applyBorder="1"/>
    <xf numFmtId="3" fontId="1" fillId="0" borderId="0" xfId="0" applyNumberFormat="1" applyFont="1" applyFill="1"/>
    <xf numFmtId="0" fontId="1" fillId="0" borderId="0" xfId="1" applyFont="1"/>
    <xf numFmtId="3" fontId="1" fillId="0" borderId="0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center" vertical="top" wrapText="1"/>
    </xf>
    <xf numFmtId="3" fontId="2" fillId="0" borderId="8" xfId="0" applyNumberFormat="1" applyFont="1" applyFill="1" applyBorder="1"/>
    <xf numFmtId="0" fontId="1" fillId="0" borderId="6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3" fontId="2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0" fillId="0" borderId="0" xfId="0" applyFont="1" applyAlignment="1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zoomScale="130" zoomScaleNormal="130" workbookViewId="0">
      <selection sqref="A1:H1"/>
    </sheetView>
  </sheetViews>
  <sheetFormatPr baseColWidth="10" defaultRowHeight="18" customHeight="1" x14ac:dyDescent="0.2"/>
  <cols>
    <col min="1" max="1" width="2" style="1" customWidth="1"/>
    <col min="2" max="2" width="40.140625" style="1" customWidth="1"/>
    <col min="3" max="3" width="7.28515625" style="2" customWidth="1"/>
    <col min="4" max="4" width="8.5703125" style="2" customWidth="1"/>
    <col min="5" max="5" width="8.85546875" style="1" customWidth="1"/>
    <col min="6" max="6" width="8.140625" style="1" customWidth="1"/>
    <col min="7" max="7" width="9.42578125" style="1" customWidth="1"/>
    <col min="8" max="8" width="6.7109375" style="2" customWidth="1"/>
    <col min="9" max="9" width="11.42578125" style="1"/>
    <col min="10" max="250" width="11.42578125" style="2"/>
    <col min="251" max="251" width="26.28515625" style="2" customWidth="1"/>
    <col min="252" max="252" width="8.7109375" style="2" customWidth="1"/>
    <col min="253" max="260" width="9.5703125" style="2" customWidth="1"/>
    <col min="261" max="506" width="11.42578125" style="2"/>
    <col min="507" max="507" width="26.28515625" style="2" customWidth="1"/>
    <col min="508" max="508" width="8.7109375" style="2" customWidth="1"/>
    <col min="509" max="516" width="9.5703125" style="2" customWidth="1"/>
    <col min="517" max="762" width="11.42578125" style="2"/>
    <col min="763" max="763" width="26.28515625" style="2" customWidth="1"/>
    <col min="764" max="764" width="8.7109375" style="2" customWidth="1"/>
    <col min="765" max="772" width="9.5703125" style="2" customWidth="1"/>
    <col min="773" max="1018" width="11.42578125" style="2"/>
    <col min="1019" max="1019" width="26.28515625" style="2" customWidth="1"/>
    <col min="1020" max="1020" width="8.7109375" style="2" customWidth="1"/>
    <col min="1021" max="1028" width="9.5703125" style="2" customWidth="1"/>
    <col min="1029" max="1274" width="11.42578125" style="2"/>
    <col min="1275" max="1275" width="26.28515625" style="2" customWidth="1"/>
    <col min="1276" max="1276" width="8.7109375" style="2" customWidth="1"/>
    <col min="1277" max="1284" width="9.5703125" style="2" customWidth="1"/>
    <col min="1285" max="1530" width="11.42578125" style="2"/>
    <col min="1531" max="1531" width="26.28515625" style="2" customWidth="1"/>
    <col min="1532" max="1532" width="8.7109375" style="2" customWidth="1"/>
    <col min="1533" max="1540" width="9.5703125" style="2" customWidth="1"/>
    <col min="1541" max="1786" width="11.42578125" style="2"/>
    <col min="1787" max="1787" width="26.28515625" style="2" customWidth="1"/>
    <col min="1788" max="1788" width="8.7109375" style="2" customWidth="1"/>
    <col min="1789" max="1796" width="9.5703125" style="2" customWidth="1"/>
    <col min="1797" max="2042" width="11.42578125" style="2"/>
    <col min="2043" max="2043" width="26.28515625" style="2" customWidth="1"/>
    <col min="2044" max="2044" width="8.7109375" style="2" customWidth="1"/>
    <col min="2045" max="2052" width="9.5703125" style="2" customWidth="1"/>
    <col min="2053" max="2298" width="11.42578125" style="2"/>
    <col min="2299" max="2299" width="26.28515625" style="2" customWidth="1"/>
    <col min="2300" max="2300" width="8.7109375" style="2" customWidth="1"/>
    <col min="2301" max="2308" width="9.5703125" style="2" customWidth="1"/>
    <col min="2309" max="2554" width="11.42578125" style="2"/>
    <col min="2555" max="2555" width="26.28515625" style="2" customWidth="1"/>
    <col min="2556" max="2556" width="8.7109375" style="2" customWidth="1"/>
    <col min="2557" max="2564" width="9.5703125" style="2" customWidth="1"/>
    <col min="2565" max="2810" width="11.42578125" style="2"/>
    <col min="2811" max="2811" width="26.28515625" style="2" customWidth="1"/>
    <col min="2812" max="2812" width="8.7109375" style="2" customWidth="1"/>
    <col min="2813" max="2820" width="9.5703125" style="2" customWidth="1"/>
    <col min="2821" max="3066" width="11.42578125" style="2"/>
    <col min="3067" max="3067" width="26.28515625" style="2" customWidth="1"/>
    <col min="3068" max="3068" width="8.7109375" style="2" customWidth="1"/>
    <col min="3069" max="3076" width="9.5703125" style="2" customWidth="1"/>
    <col min="3077" max="3322" width="11.42578125" style="2"/>
    <col min="3323" max="3323" width="26.28515625" style="2" customWidth="1"/>
    <col min="3324" max="3324" width="8.7109375" style="2" customWidth="1"/>
    <col min="3325" max="3332" width="9.5703125" style="2" customWidth="1"/>
    <col min="3333" max="3578" width="11.42578125" style="2"/>
    <col min="3579" max="3579" width="26.28515625" style="2" customWidth="1"/>
    <col min="3580" max="3580" width="8.7109375" style="2" customWidth="1"/>
    <col min="3581" max="3588" width="9.5703125" style="2" customWidth="1"/>
    <col min="3589" max="3834" width="11.42578125" style="2"/>
    <col min="3835" max="3835" width="26.28515625" style="2" customWidth="1"/>
    <col min="3836" max="3836" width="8.7109375" style="2" customWidth="1"/>
    <col min="3837" max="3844" width="9.5703125" style="2" customWidth="1"/>
    <col min="3845" max="4090" width="11.42578125" style="2"/>
    <col min="4091" max="4091" width="26.28515625" style="2" customWidth="1"/>
    <col min="4092" max="4092" width="8.7109375" style="2" customWidth="1"/>
    <col min="4093" max="4100" width="9.5703125" style="2" customWidth="1"/>
    <col min="4101" max="4346" width="11.42578125" style="2"/>
    <col min="4347" max="4347" width="26.28515625" style="2" customWidth="1"/>
    <col min="4348" max="4348" width="8.7109375" style="2" customWidth="1"/>
    <col min="4349" max="4356" width="9.5703125" style="2" customWidth="1"/>
    <col min="4357" max="4602" width="11.42578125" style="2"/>
    <col min="4603" max="4603" width="26.28515625" style="2" customWidth="1"/>
    <col min="4604" max="4604" width="8.7109375" style="2" customWidth="1"/>
    <col min="4605" max="4612" width="9.5703125" style="2" customWidth="1"/>
    <col min="4613" max="4858" width="11.42578125" style="2"/>
    <col min="4859" max="4859" width="26.28515625" style="2" customWidth="1"/>
    <col min="4860" max="4860" width="8.7109375" style="2" customWidth="1"/>
    <col min="4861" max="4868" width="9.5703125" style="2" customWidth="1"/>
    <col min="4869" max="5114" width="11.42578125" style="2"/>
    <col min="5115" max="5115" width="26.28515625" style="2" customWidth="1"/>
    <col min="5116" max="5116" width="8.7109375" style="2" customWidth="1"/>
    <col min="5117" max="5124" width="9.5703125" style="2" customWidth="1"/>
    <col min="5125" max="5370" width="11.42578125" style="2"/>
    <col min="5371" max="5371" width="26.28515625" style="2" customWidth="1"/>
    <col min="5372" max="5372" width="8.7109375" style="2" customWidth="1"/>
    <col min="5373" max="5380" width="9.5703125" style="2" customWidth="1"/>
    <col min="5381" max="5626" width="11.42578125" style="2"/>
    <col min="5627" max="5627" width="26.28515625" style="2" customWidth="1"/>
    <col min="5628" max="5628" width="8.7109375" style="2" customWidth="1"/>
    <col min="5629" max="5636" width="9.5703125" style="2" customWidth="1"/>
    <col min="5637" max="5882" width="11.42578125" style="2"/>
    <col min="5883" max="5883" width="26.28515625" style="2" customWidth="1"/>
    <col min="5884" max="5884" width="8.7109375" style="2" customWidth="1"/>
    <col min="5885" max="5892" width="9.5703125" style="2" customWidth="1"/>
    <col min="5893" max="6138" width="11.42578125" style="2"/>
    <col min="6139" max="6139" width="26.28515625" style="2" customWidth="1"/>
    <col min="6140" max="6140" width="8.7109375" style="2" customWidth="1"/>
    <col min="6141" max="6148" width="9.5703125" style="2" customWidth="1"/>
    <col min="6149" max="6394" width="11.42578125" style="2"/>
    <col min="6395" max="6395" width="26.28515625" style="2" customWidth="1"/>
    <col min="6396" max="6396" width="8.7109375" style="2" customWidth="1"/>
    <col min="6397" max="6404" width="9.5703125" style="2" customWidth="1"/>
    <col min="6405" max="6650" width="11.42578125" style="2"/>
    <col min="6651" max="6651" width="26.28515625" style="2" customWidth="1"/>
    <col min="6652" max="6652" width="8.7109375" style="2" customWidth="1"/>
    <col min="6653" max="6660" width="9.5703125" style="2" customWidth="1"/>
    <col min="6661" max="6906" width="11.42578125" style="2"/>
    <col min="6907" max="6907" width="26.28515625" style="2" customWidth="1"/>
    <col min="6908" max="6908" width="8.7109375" style="2" customWidth="1"/>
    <col min="6909" max="6916" width="9.5703125" style="2" customWidth="1"/>
    <col min="6917" max="7162" width="11.42578125" style="2"/>
    <col min="7163" max="7163" width="26.28515625" style="2" customWidth="1"/>
    <col min="7164" max="7164" width="8.7109375" style="2" customWidth="1"/>
    <col min="7165" max="7172" width="9.5703125" style="2" customWidth="1"/>
    <col min="7173" max="7418" width="11.42578125" style="2"/>
    <col min="7419" max="7419" width="26.28515625" style="2" customWidth="1"/>
    <col min="7420" max="7420" width="8.7109375" style="2" customWidth="1"/>
    <col min="7421" max="7428" width="9.5703125" style="2" customWidth="1"/>
    <col min="7429" max="7674" width="11.42578125" style="2"/>
    <col min="7675" max="7675" width="26.28515625" style="2" customWidth="1"/>
    <col min="7676" max="7676" width="8.7109375" style="2" customWidth="1"/>
    <col min="7677" max="7684" width="9.5703125" style="2" customWidth="1"/>
    <col min="7685" max="7930" width="11.42578125" style="2"/>
    <col min="7931" max="7931" width="26.28515625" style="2" customWidth="1"/>
    <col min="7932" max="7932" width="8.7109375" style="2" customWidth="1"/>
    <col min="7933" max="7940" width="9.5703125" style="2" customWidth="1"/>
    <col min="7941" max="8186" width="11.42578125" style="2"/>
    <col min="8187" max="8187" width="26.28515625" style="2" customWidth="1"/>
    <col min="8188" max="8188" width="8.7109375" style="2" customWidth="1"/>
    <col min="8189" max="8196" width="9.5703125" style="2" customWidth="1"/>
    <col min="8197" max="8442" width="11.42578125" style="2"/>
    <col min="8443" max="8443" width="26.28515625" style="2" customWidth="1"/>
    <col min="8444" max="8444" width="8.7109375" style="2" customWidth="1"/>
    <col min="8445" max="8452" width="9.5703125" style="2" customWidth="1"/>
    <col min="8453" max="8698" width="11.42578125" style="2"/>
    <col min="8699" max="8699" width="26.28515625" style="2" customWidth="1"/>
    <col min="8700" max="8700" width="8.7109375" style="2" customWidth="1"/>
    <col min="8701" max="8708" width="9.5703125" style="2" customWidth="1"/>
    <col min="8709" max="8954" width="11.42578125" style="2"/>
    <col min="8955" max="8955" width="26.28515625" style="2" customWidth="1"/>
    <col min="8956" max="8956" width="8.7109375" style="2" customWidth="1"/>
    <col min="8957" max="8964" width="9.5703125" style="2" customWidth="1"/>
    <col min="8965" max="9210" width="11.42578125" style="2"/>
    <col min="9211" max="9211" width="26.28515625" style="2" customWidth="1"/>
    <col min="9212" max="9212" width="8.7109375" style="2" customWidth="1"/>
    <col min="9213" max="9220" width="9.5703125" style="2" customWidth="1"/>
    <col min="9221" max="9466" width="11.42578125" style="2"/>
    <col min="9467" max="9467" width="26.28515625" style="2" customWidth="1"/>
    <col min="9468" max="9468" width="8.7109375" style="2" customWidth="1"/>
    <col min="9469" max="9476" width="9.5703125" style="2" customWidth="1"/>
    <col min="9477" max="9722" width="11.42578125" style="2"/>
    <col min="9723" max="9723" width="26.28515625" style="2" customWidth="1"/>
    <col min="9724" max="9724" width="8.7109375" style="2" customWidth="1"/>
    <col min="9725" max="9732" width="9.5703125" style="2" customWidth="1"/>
    <col min="9733" max="9978" width="11.42578125" style="2"/>
    <col min="9979" max="9979" width="26.28515625" style="2" customWidth="1"/>
    <col min="9980" max="9980" width="8.7109375" style="2" customWidth="1"/>
    <col min="9981" max="9988" width="9.5703125" style="2" customWidth="1"/>
    <col min="9989" max="10234" width="11.42578125" style="2"/>
    <col min="10235" max="10235" width="26.28515625" style="2" customWidth="1"/>
    <col min="10236" max="10236" width="8.7109375" style="2" customWidth="1"/>
    <col min="10237" max="10244" width="9.5703125" style="2" customWidth="1"/>
    <col min="10245" max="10490" width="11.42578125" style="2"/>
    <col min="10491" max="10491" width="26.28515625" style="2" customWidth="1"/>
    <col min="10492" max="10492" width="8.7109375" style="2" customWidth="1"/>
    <col min="10493" max="10500" width="9.5703125" style="2" customWidth="1"/>
    <col min="10501" max="10746" width="11.42578125" style="2"/>
    <col min="10747" max="10747" width="26.28515625" style="2" customWidth="1"/>
    <col min="10748" max="10748" width="8.7109375" style="2" customWidth="1"/>
    <col min="10749" max="10756" width="9.5703125" style="2" customWidth="1"/>
    <col min="10757" max="11002" width="11.42578125" style="2"/>
    <col min="11003" max="11003" width="26.28515625" style="2" customWidth="1"/>
    <col min="11004" max="11004" width="8.7109375" style="2" customWidth="1"/>
    <col min="11005" max="11012" width="9.5703125" style="2" customWidth="1"/>
    <col min="11013" max="11258" width="11.42578125" style="2"/>
    <col min="11259" max="11259" width="26.28515625" style="2" customWidth="1"/>
    <col min="11260" max="11260" width="8.7109375" style="2" customWidth="1"/>
    <col min="11261" max="11268" width="9.5703125" style="2" customWidth="1"/>
    <col min="11269" max="11514" width="11.42578125" style="2"/>
    <col min="11515" max="11515" width="26.28515625" style="2" customWidth="1"/>
    <col min="11516" max="11516" width="8.7109375" style="2" customWidth="1"/>
    <col min="11517" max="11524" width="9.5703125" style="2" customWidth="1"/>
    <col min="11525" max="11770" width="11.42578125" style="2"/>
    <col min="11771" max="11771" width="26.28515625" style="2" customWidth="1"/>
    <col min="11772" max="11772" width="8.7109375" style="2" customWidth="1"/>
    <col min="11773" max="11780" width="9.5703125" style="2" customWidth="1"/>
    <col min="11781" max="12026" width="11.42578125" style="2"/>
    <col min="12027" max="12027" width="26.28515625" style="2" customWidth="1"/>
    <col min="12028" max="12028" width="8.7109375" style="2" customWidth="1"/>
    <col min="12029" max="12036" width="9.5703125" style="2" customWidth="1"/>
    <col min="12037" max="12282" width="11.42578125" style="2"/>
    <col min="12283" max="12283" width="26.28515625" style="2" customWidth="1"/>
    <col min="12284" max="12284" width="8.7109375" style="2" customWidth="1"/>
    <col min="12285" max="12292" width="9.5703125" style="2" customWidth="1"/>
    <col min="12293" max="12538" width="11.42578125" style="2"/>
    <col min="12539" max="12539" width="26.28515625" style="2" customWidth="1"/>
    <col min="12540" max="12540" width="8.7109375" style="2" customWidth="1"/>
    <col min="12541" max="12548" width="9.5703125" style="2" customWidth="1"/>
    <col min="12549" max="12794" width="11.42578125" style="2"/>
    <col min="12795" max="12795" width="26.28515625" style="2" customWidth="1"/>
    <col min="12796" max="12796" width="8.7109375" style="2" customWidth="1"/>
    <col min="12797" max="12804" width="9.5703125" style="2" customWidth="1"/>
    <col min="12805" max="13050" width="11.42578125" style="2"/>
    <col min="13051" max="13051" width="26.28515625" style="2" customWidth="1"/>
    <col min="13052" max="13052" width="8.7109375" style="2" customWidth="1"/>
    <col min="13053" max="13060" width="9.5703125" style="2" customWidth="1"/>
    <col min="13061" max="13306" width="11.42578125" style="2"/>
    <col min="13307" max="13307" width="26.28515625" style="2" customWidth="1"/>
    <col min="13308" max="13308" width="8.7109375" style="2" customWidth="1"/>
    <col min="13309" max="13316" width="9.5703125" style="2" customWidth="1"/>
    <col min="13317" max="13562" width="11.42578125" style="2"/>
    <col min="13563" max="13563" width="26.28515625" style="2" customWidth="1"/>
    <col min="13564" max="13564" width="8.7109375" style="2" customWidth="1"/>
    <col min="13565" max="13572" width="9.5703125" style="2" customWidth="1"/>
    <col min="13573" max="13818" width="11.42578125" style="2"/>
    <col min="13819" max="13819" width="26.28515625" style="2" customWidth="1"/>
    <col min="13820" max="13820" width="8.7109375" style="2" customWidth="1"/>
    <col min="13821" max="13828" width="9.5703125" style="2" customWidth="1"/>
    <col min="13829" max="14074" width="11.42578125" style="2"/>
    <col min="14075" max="14075" width="26.28515625" style="2" customWidth="1"/>
    <col min="14076" max="14076" width="8.7109375" style="2" customWidth="1"/>
    <col min="14077" max="14084" width="9.5703125" style="2" customWidth="1"/>
    <col min="14085" max="14330" width="11.42578125" style="2"/>
    <col min="14331" max="14331" width="26.28515625" style="2" customWidth="1"/>
    <col min="14332" max="14332" width="8.7109375" style="2" customWidth="1"/>
    <col min="14333" max="14340" width="9.5703125" style="2" customWidth="1"/>
    <col min="14341" max="14586" width="11.42578125" style="2"/>
    <col min="14587" max="14587" width="26.28515625" style="2" customWidth="1"/>
    <col min="14588" max="14588" width="8.7109375" style="2" customWidth="1"/>
    <col min="14589" max="14596" width="9.5703125" style="2" customWidth="1"/>
    <col min="14597" max="14842" width="11.42578125" style="2"/>
    <col min="14843" max="14843" width="26.28515625" style="2" customWidth="1"/>
    <col min="14844" max="14844" width="8.7109375" style="2" customWidth="1"/>
    <col min="14845" max="14852" width="9.5703125" style="2" customWidth="1"/>
    <col min="14853" max="15098" width="11.42578125" style="2"/>
    <col min="15099" max="15099" width="26.28515625" style="2" customWidth="1"/>
    <col min="15100" max="15100" width="8.7109375" style="2" customWidth="1"/>
    <col min="15101" max="15108" width="9.5703125" style="2" customWidth="1"/>
    <col min="15109" max="15354" width="11.42578125" style="2"/>
    <col min="15355" max="15355" width="26.28515625" style="2" customWidth="1"/>
    <col min="15356" max="15356" width="8.7109375" style="2" customWidth="1"/>
    <col min="15357" max="15364" width="9.5703125" style="2" customWidth="1"/>
    <col min="15365" max="15610" width="11.42578125" style="2"/>
    <col min="15611" max="15611" width="26.28515625" style="2" customWidth="1"/>
    <col min="15612" max="15612" width="8.7109375" style="2" customWidth="1"/>
    <col min="15613" max="15620" width="9.5703125" style="2" customWidth="1"/>
    <col min="15621" max="15866" width="11.42578125" style="2"/>
    <col min="15867" max="15867" width="26.28515625" style="2" customWidth="1"/>
    <col min="15868" max="15868" width="8.7109375" style="2" customWidth="1"/>
    <col min="15869" max="15876" width="9.5703125" style="2" customWidth="1"/>
    <col min="15877" max="16122" width="11.42578125" style="2"/>
    <col min="16123" max="16123" width="26.28515625" style="2" customWidth="1"/>
    <col min="16124" max="16124" width="8.7109375" style="2" customWidth="1"/>
    <col min="16125" max="16132" width="9.5703125" style="2" customWidth="1"/>
    <col min="16133" max="16384" width="11.42578125" style="2"/>
  </cols>
  <sheetData>
    <row r="1" spans="1:9" ht="18" customHeight="1" x14ac:dyDescent="0.2">
      <c r="A1" s="40" t="s">
        <v>31</v>
      </c>
      <c r="B1" s="40"/>
      <c r="C1" s="40"/>
      <c r="D1" s="40"/>
      <c r="E1" s="40"/>
      <c r="F1" s="40"/>
      <c r="G1" s="40"/>
      <c r="H1" s="40"/>
    </row>
    <row r="2" spans="1:9" ht="18" customHeight="1" x14ac:dyDescent="0.2">
      <c r="A2" s="40" t="s">
        <v>9</v>
      </c>
      <c r="B2" s="40"/>
      <c r="C2" s="40"/>
      <c r="D2" s="40"/>
      <c r="E2" s="40"/>
      <c r="F2" s="40"/>
      <c r="G2" s="40"/>
      <c r="H2" s="40"/>
    </row>
    <row r="3" spans="1:9" ht="13.5" customHeight="1" x14ac:dyDescent="0.2">
      <c r="A3" s="19" t="s">
        <v>0</v>
      </c>
      <c r="B3" s="19"/>
      <c r="C3" s="19"/>
      <c r="D3" s="19"/>
      <c r="E3" s="19"/>
      <c r="F3" s="19"/>
      <c r="G3" s="19"/>
      <c r="H3" s="19"/>
    </row>
    <row r="4" spans="1:9" ht="14.25" customHeight="1" x14ac:dyDescent="0.2">
      <c r="A4" s="42" t="s">
        <v>7</v>
      </c>
      <c r="B4" s="43"/>
      <c r="C4" s="48" t="s">
        <v>1</v>
      </c>
      <c r="D4" s="42"/>
      <c r="E4" s="42"/>
      <c r="F4" s="42"/>
      <c r="G4" s="42"/>
      <c r="H4" s="42"/>
    </row>
    <row r="5" spans="1:9" ht="14.25" customHeight="1" x14ac:dyDescent="0.2">
      <c r="A5" s="44"/>
      <c r="B5" s="45"/>
      <c r="C5" s="49"/>
      <c r="D5" s="46"/>
      <c r="E5" s="46"/>
      <c r="F5" s="46"/>
      <c r="G5" s="46"/>
      <c r="H5" s="46"/>
    </row>
    <row r="6" spans="1:9" ht="14.25" customHeight="1" x14ac:dyDescent="0.2">
      <c r="A6" s="44"/>
      <c r="B6" s="45"/>
      <c r="C6" s="50" t="s">
        <v>2</v>
      </c>
      <c r="D6" s="36" t="s">
        <v>3</v>
      </c>
      <c r="E6" s="53"/>
      <c r="F6" s="53"/>
      <c r="G6" s="53"/>
      <c r="H6" s="53"/>
    </row>
    <row r="7" spans="1:9" ht="14.25" customHeight="1" x14ac:dyDescent="0.2">
      <c r="A7" s="44"/>
      <c r="B7" s="45"/>
      <c r="C7" s="51"/>
      <c r="D7" s="37"/>
      <c r="E7" s="54"/>
      <c r="F7" s="54"/>
      <c r="G7" s="54"/>
      <c r="H7" s="54"/>
    </row>
    <row r="8" spans="1:9" ht="33" customHeight="1" x14ac:dyDescent="0.2">
      <c r="A8" s="44"/>
      <c r="B8" s="45"/>
      <c r="C8" s="51"/>
      <c r="D8" s="36" t="s">
        <v>4</v>
      </c>
      <c r="E8" s="36" t="s">
        <v>10</v>
      </c>
      <c r="F8" s="36" t="s">
        <v>11</v>
      </c>
      <c r="G8" s="36" t="s">
        <v>5</v>
      </c>
      <c r="H8" s="36" t="s">
        <v>6</v>
      </c>
    </row>
    <row r="9" spans="1:9" ht="33" customHeight="1" x14ac:dyDescent="0.2">
      <c r="A9" s="46"/>
      <c r="B9" s="47"/>
      <c r="C9" s="52"/>
      <c r="D9" s="37"/>
      <c r="E9" s="37"/>
      <c r="F9" s="37"/>
      <c r="G9" s="37"/>
      <c r="H9" s="37"/>
    </row>
    <row r="10" spans="1:9" ht="3" customHeight="1" x14ac:dyDescent="0.2">
      <c r="A10" s="21"/>
      <c r="B10" s="21"/>
      <c r="C10" s="22"/>
      <c r="D10" s="23"/>
      <c r="E10" s="23"/>
      <c r="F10" s="23"/>
      <c r="G10" s="23"/>
      <c r="H10" s="24"/>
    </row>
    <row r="11" spans="1:9" ht="17.100000000000001" customHeight="1" x14ac:dyDescent="0.2">
      <c r="A11" s="40" t="s">
        <v>27</v>
      </c>
      <c r="B11" s="41"/>
      <c r="C11" s="3">
        <f>SUM(D11:H11)</f>
        <v>4708</v>
      </c>
      <c r="D11" s="3">
        <f>SUM(D13:D18)</f>
        <v>4249</v>
      </c>
      <c r="E11" s="3">
        <f t="shared" ref="E11:H11" si="0">SUM(E13:E18)</f>
        <v>299</v>
      </c>
      <c r="F11" s="3">
        <f t="shared" si="0"/>
        <v>25</v>
      </c>
      <c r="G11" s="3">
        <f t="shared" si="0"/>
        <v>87</v>
      </c>
      <c r="H11" s="20">
        <f t="shared" si="0"/>
        <v>48</v>
      </c>
      <c r="I11" s="12"/>
    </row>
    <row r="12" spans="1:9" ht="3" customHeight="1" x14ac:dyDescent="0.2">
      <c r="A12" s="29"/>
      <c r="B12" s="30"/>
      <c r="C12" s="3"/>
      <c r="D12" s="3"/>
      <c r="E12" s="3"/>
      <c r="F12" s="3"/>
      <c r="G12" s="3"/>
      <c r="H12" s="20"/>
      <c r="I12" s="12"/>
    </row>
    <row r="13" spans="1:9" ht="17.100000000000001" customHeight="1" x14ac:dyDescent="0.2">
      <c r="B13" s="8" t="s">
        <v>12</v>
      </c>
      <c r="C13" s="3">
        <f>SUM(D13:H13)</f>
        <v>697</v>
      </c>
      <c r="D13" s="25">
        <v>652</v>
      </c>
      <c r="E13" s="27">
        <v>28</v>
      </c>
      <c r="F13" s="34">
        <v>2</v>
      </c>
      <c r="G13" s="27">
        <v>9</v>
      </c>
      <c r="H13" s="33">
        <v>6</v>
      </c>
      <c r="I13" s="12"/>
    </row>
    <row r="14" spans="1:9" ht="17.100000000000001" customHeight="1" x14ac:dyDescent="0.25">
      <c r="B14" s="8" t="s">
        <v>13</v>
      </c>
      <c r="C14" s="3">
        <f t="shared" ref="C14:C65" si="1">SUM(D14:H14)</f>
        <v>190</v>
      </c>
      <c r="D14" s="25">
        <v>179</v>
      </c>
      <c r="E14" s="27">
        <v>6</v>
      </c>
      <c r="F14" s="31" t="s">
        <v>28</v>
      </c>
      <c r="G14" s="34">
        <v>3</v>
      </c>
      <c r="H14" s="33">
        <v>2</v>
      </c>
      <c r="I14" s="12"/>
    </row>
    <row r="15" spans="1:9" ht="17.100000000000001" customHeight="1" x14ac:dyDescent="0.25">
      <c r="B15" s="11" t="s">
        <v>14</v>
      </c>
      <c r="C15" s="3">
        <f t="shared" si="1"/>
        <v>86</v>
      </c>
      <c r="D15" s="25">
        <v>82</v>
      </c>
      <c r="E15" s="27">
        <v>1</v>
      </c>
      <c r="F15" s="31" t="s">
        <v>28</v>
      </c>
      <c r="G15" s="34">
        <v>3</v>
      </c>
      <c r="H15" s="32" t="s">
        <v>28</v>
      </c>
      <c r="I15" s="12"/>
    </row>
    <row r="16" spans="1:9" ht="17.100000000000001" customHeight="1" x14ac:dyDescent="0.2">
      <c r="B16" s="11" t="s">
        <v>26</v>
      </c>
      <c r="C16" s="3">
        <f t="shared" si="1"/>
        <v>885</v>
      </c>
      <c r="D16" s="25">
        <v>839</v>
      </c>
      <c r="E16" s="28">
        <v>24</v>
      </c>
      <c r="F16" s="28">
        <v>4</v>
      </c>
      <c r="G16" s="28">
        <v>8</v>
      </c>
      <c r="H16" s="33">
        <v>10</v>
      </c>
      <c r="I16" s="12"/>
    </row>
    <row r="17" spans="1:9" ht="17.100000000000001" customHeight="1" x14ac:dyDescent="0.2">
      <c r="B17" s="1" t="s">
        <v>15</v>
      </c>
      <c r="C17" s="3">
        <f t="shared" si="1"/>
        <v>277</v>
      </c>
      <c r="D17" s="25">
        <v>206</v>
      </c>
      <c r="E17" s="27">
        <v>54</v>
      </c>
      <c r="F17" s="27">
        <v>5</v>
      </c>
      <c r="G17" s="34" t="s">
        <v>28</v>
      </c>
      <c r="H17" s="33">
        <v>12</v>
      </c>
      <c r="I17" s="12"/>
    </row>
    <row r="18" spans="1:9" ht="17.100000000000001" customHeight="1" x14ac:dyDescent="0.2">
      <c r="B18" s="11" t="s">
        <v>16</v>
      </c>
      <c r="C18" s="3">
        <f t="shared" si="1"/>
        <v>2573</v>
      </c>
      <c r="D18" s="25">
        <v>2291</v>
      </c>
      <c r="E18" s="25">
        <v>186</v>
      </c>
      <c r="F18" s="25">
        <v>14</v>
      </c>
      <c r="G18" s="25">
        <v>64</v>
      </c>
      <c r="H18" s="28">
        <v>18</v>
      </c>
      <c r="I18" s="12"/>
    </row>
    <row r="19" spans="1:9" ht="3" customHeight="1" x14ac:dyDescent="0.2">
      <c r="B19" s="7"/>
      <c r="C19" s="3">
        <f t="shared" si="1"/>
        <v>0</v>
      </c>
      <c r="D19" s="25"/>
      <c r="E19" s="25"/>
      <c r="F19" s="25"/>
      <c r="G19" s="25"/>
      <c r="H19" s="28"/>
      <c r="I19" s="12"/>
    </row>
    <row r="20" spans="1:9" ht="17.100000000000001" customHeight="1" x14ac:dyDescent="0.2">
      <c r="A20" s="40" t="s">
        <v>27</v>
      </c>
      <c r="B20" s="41"/>
      <c r="C20" s="3">
        <f t="shared" si="1"/>
        <v>4708</v>
      </c>
      <c r="D20" s="3">
        <f>SUM(D22,D25,D29,D33,D36,D52,D55,D58,D62)</f>
        <v>4249</v>
      </c>
      <c r="E20" s="3">
        <f>SUM(E22,E25,E29,E33,E36,E52,E55,E58,E62)</f>
        <v>299</v>
      </c>
      <c r="F20" s="3">
        <f>SUM(F22,F25,F29,F33,F36,F52,F55,F58,F62)</f>
        <v>87</v>
      </c>
      <c r="G20" s="3">
        <f>SUM(G22,G25,G29,G33,G36,G52,G55,G58,G62)</f>
        <v>25</v>
      </c>
      <c r="H20" s="20">
        <f>SUM(H22,H25,H29,H33,H36,H52,H55,H58,H62)</f>
        <v>48</v>
      </c>
      <c r="I20" s="12"/>
    </row>
    <row r="21" spans="1:9" ht="3" customHeight="1" x14ac:dyDescent="0.2">
      <c r="A21" s="29"/>
      <c r="B21" s="29"/>
      <c r="C21" s="3">
        <f t="shared" si="1"/>
        <v>0</v>
      </c>
      <c r="D21" s="3"/>
      <c r="E21" s="3"/>
      <c r="F21" s="3"/>
      <c r="G21" s="3"/>
      <c r="H21" s="20"/>
      <c r="I21" s="12"/>
    </row>
    <row r="22" spans="1:9" ht="17.100000000000001" customHeight="1" x14ac:dyDescent="0.2">
      <c r="A22" s="8" t="s">
        <v>17</v>
      </c>
      <c r="C22" s="3">
        <f t="shared" si="1"/>
        <v>313</v>
      </c>
      <c r="D22" s="3">
        <f t="shared" ref="D22" si="2">SUM(D23:D24)</f>
        <v>275</v>
      </c>
      <c r="E22" s="3">
        <f>SUM(E23:E24)</f>
        <v>23</v>
      </c>
      <c r="F22" s="3">
        <f t="shared" ref="F22:H22" si="3">SUM(F23:F24)</f>
        <v>11</v>
      </c>
      <c r="G22" s="3">
        <f t="shared" si="3"/>
        <v>2</v>
      </c>
      <c r="H22" s="20">
        <f t="shared" si="3"/>
        <v>2</v>
      </c>
      <c r="I22" s="12"/>
    </row>
    <row r="23" spans="1:9" ht="17.100000000000001" customHeight="1" x14ac:dyDescent="0.2">
      <c r="B23" s="35" t="s">
        <v>26</v>
      </c>
      <c r="C23" s="3">
        <f t="shared" si="1"/>
        <v>153</v>
      </c>
      <c r="D23" s="9">
        <v>145</v>
      </c>
      <c r="E23" s="4">
        <v>4</v>
      </c>
      <c r="F23" s="9">
        <v>2</v>
      </c>
      <c r="G23" s="9" t="s">
        <v>28</v>
      </c>
      <c r="H23" s="6">
        <v>2</v>
      </c>
      <c r="I23" s="12"/>
    </row>
    <row r="24" spans="1:9" ht="17.100000000000001" customHeight="1" x14ac:dyDescent="0.2">
      <c r="B24" s="35" t="s">
        <v>16</v>
      </c>
      <c r="C24" s="3">
        <f t="shared" si="1"/>
        <v>160</v>
      </c>
      <c r="D24" s="9">
        <v>130</v>
      </c>
      <c r="E24" s="4">
        <v>19</v>
      </c>
      <c r="F24" s="9">
        <v>9</v>
      </c>
      <c r="G24" s="9">
        <v>2</v>
      </c>
      <c r="H24" s="6" t="s">
        <v>28</v>
      </c>
      <c r="I24" s="12"/>
    </row>
    <row r="25" spans="1:9" ht="17.100000000000001" customHeight="1" x14ac:dyDescent="0.2">
      <c r="A25" s="38" t="s">
        <v>20</v>
      </c>
      <c r="B25" s="39"/>
      <c r="C25" s="3">
        <f t="shared" si="1"/>
        <v>583</v>
      </c>
      <c r="D25" s="3">
        <f>SUM(D26:D28)</f>
        <v>522</v>
      </c>
      <c r="E25" s="3">
        <f t="shared" ref="E25:H25" si="4">SUM(E26:E28)</f>
        <v>32</v>
      </c>
      <c r="F25" s="3">
        <f t="shared" si="4"/>
        <v>20</v>
      </c>
      <c r="G25" s="3">
        <f t="shared" si="4"/>
        <v>4</v>
      </c>
      <c r="H25" s="20">
        <f t="shared" si="4"/>
        <v>5</v>
      </c>
      <c r="I25" s="12"/>
    </row>
    <row r="26" spans="1:9" ht="17.100000000000001" customHeight="1" x14ac:dyDescent="0.2">
      <c r="B26" s="11" t="s">
        <v>26</v>
      </c>
      <c r="C26" s="3">
        <f t="shared" si="1"/>
        <v>126</v>
      </c>
      <c r="D26" s="9">
        <v>121</v>
      </c>
      <c r="E26" s="9">
        <v>4</v>
      </c>
      <c r="F26" s="9" t="s">
        <v>28</v>
      </c>
      <c r="G26" s="9" t="s">
        <v>28</v>
      </c>
      <c r="H26" s="6">
        <v>1</v>
      </c>
      <c r="I26" s="12"/>
    </row>
    <row r="27" spans="1:9" ht="17.100000000000001" customHeight="1" x14ac:dyDescent="0.2">
      <c r="B27" s="1" t="s">
        <v>15</v>
      </c>
      <c r="C27" s="3">
        <f t="shared" si="1"/>
        <v>2</v>
      </c>
      <c r="D27" s="9">
        <v>2</v>
      </c>
      <c r="E27" s="9" t="s">
        <v>28</v>
      </c>
      <c r="F27" s="9" t="s">
        <v>28</v>
      </c>
      <c r="G27" s="9" t="s">
        <v>28</v>
      </c>
      <c r="H27" s="6" t="s">
        <v>28</v>
      </c>
      <c r="I27" s="12"/>
    </row>
    <row r="28" spans="1:9" ht="17.100000000000001" customHeight="1" x14ac:dyDescent="0.2">
      <c r="B28" s="11" t="s">
        <v>16</v>
      </c>
      <c r="C28" s="3">
        <f t="shared" si="1"/>
        <v>455</v>
      </c>
      <c r="D28" s="9">
        <v>399</v>
      </c>
      <c r="E28" s="4">
        <v>28</v>
      </c>
      <c r="F28" s="4">
        <v>20</v>
      </c>
      <c r="G28" s="9">
        <v>4</v>
      </c>
      <c r="H28" s="6">
        <v>4</v>
      </c>
      <c r="I28" s="12"/>
    </row>
    <row r="29" spans="1:9" ht="17.100000000000001" customHeight="1" x14ac:dyDescent="0.2">
      <c r="A29" s="8" t="s">
        <v>21</v>
      </c>
      <c r="C29" s="3">
        <f t="shared" si="1"/>
        <v>625</v>
      </c>
      <c r="D29" s="3">
        <f t="shared" ref="D29:H29" si="5">SUM(D30:D32)</f>
        <v>571</v>
      </c>
      <c r="E29" s="3">
        <f t="shared" si="5"/>
        <v>38</v>
      </c>
      <c r="F29" s="3">
        <f t="shared" si="5"/>
        <v>8</v>
      </c>
      <c r="G29" s="3">
        <f t="shared" si="5"/>
        <v>3</v>
      </c>
      <c r="H29" s="20">
        <f t="shared" si="5"/>
        <v>5</v>
      </c>
      <c r="I29" s="12"/>
    </row>
    <row r="30" spans="1:9" ht="17.100000000000001" customHeight="1" x14ac:dyDescent="0.2">
      <c r="B30" s="8" t="s">
        <v>12</v>
      </c>
      <c r="C30" s="3">
        <f t="shared" si="1"/>
        <v>322</v>
      </c>
      <c r="D30" s="9">
        <v>308</v>
      </c>
      <c r="E30" s="4">
        <v>10</v>
      </c>
      <c r="F30" s="9">
        <v>3</v>
      </c>
      <c r="G30" s="9" t="s">
        <v>28</v>
      </c>
      <c r="H30" s="6">
        <v>1</v>
      </c>
      <c r="I30" s="12"/>
    </row>
    <row r="31" spans="1:9" ht="17.100000000000001" customHeight="1" x14ac:dyDescent="0.2">
      <c r="B31" s="1" t="s">
        <v>15</v>
      </c>
      <c r="C31" s="3">
        <f t="shared" si="1"/>
        <v>10</v>
      </c>
      <c r="D31" s="9">
        <v>6</v>
      </c>
      <c r="E31" s="9">
        <v>2</v>
      </c>
      <c r="F31" s="9" t="s">
        <v>28</v>
      </c>
      <c r="G31" s="9">
        <v>1</v>
      </c>
      <c r="H31" s="10">
        <v>1</v>
      </c>
      <c r="I31" s="12"/>
    </row>
    <row r="32" spans="1:9" ht="17.100000000000001" customHeight="1" x14ac:dyDescent="0.2">
      <c r="B32" s="11" t="s">
        <v>16</v>
      </c>
      <c r="C32" s="3">
        <f t="shared" si="1"/>
        <v>293</v>
      </c>
      <c r="D32" s="9">
        <v>257</v>
      </c>
      <c r="E32" s="4">
        <v>26</v>
      </c>
      <c r="F32" s="4">
        <v>5</v>
      </c>
      <c r="G32" s="4">
        <v>2</v>
      </c>
      <c r="H32" s="6">
        <v>3</v>
      </c>
      <c r="I32" s="12"/>
    </row>
    <row r="33" spans="1:9" ht="17.100000000000001" customHeight="1" x14ac:dyDescent="0.2">
      <c r="A33" s="38" t="s">
        <v>22</v>
      </c>
      <c r="B33" s="39"/>
      <c r="C33" s="3">
        <f t="shared" si="1"/>
        <v>245</v>
      </c>
      <c r="D33" s="3">
        <f t="shared" ref="D33:H33" si="6">SUM(D34:D35)</f>
        <v>220</v>
      </c>
      <c r="E33" s="3">
        <f t="shared" si="6"/>
        <v>18</v>
      </c>
      <c r="F33" s="3">
        <f t="shared" si="6"/>
        <v>3</v>
      </c>
      <c r="G33" s="3">
        <f t="shared" si="6"/>
        <v>1</v>
      </c>
      <c r="H33" s="20">
        <f t="shared" si="6"/>
        <v>3</v>
      </c>
      <c r="I33" s="12"/>
    </row>
    <row r="34" spans="1:9" ht="17.100000000000001" customHeight="1" x14ac:dyDescent="0.2">
      <c r="B34" s="8" t="s">
        <v>12</v>
      </c>
      <c r="C34" s="3">
        <f t="shared" si="1"/>
        <v>120</v>
      </c>
      <c r="D34" s="9">
        <v>109</v>
      </c>
      <c r="E34" s="4">
        <v>7</v>
      </c>
      <c r="F34" s="9" t="s">
        <v>28</v>
      </c>
      <c r="G34" s="9">
        <v>1</v>
      </c>
      <c r="H34" s="6">
        <v>3</v>
      </c>
      <c r="I34" s="12"/>
    </row>
    <row r="35" spans="1:9" ht="17.100000000000001" customHeight="1" x14ac:dyDescent="0.2">
      <c r="B35" s="11" t="s">
        <v>16</v>
      </c>
      <c r="C35" s="3">
        <f t="shared" si="1"/>
        <v>125</v>
      </c>
      <c r="D35" s="9">
        <v>111</v>
      </c>
      <c r="E35" s="4">
        <v>11</v>
      </c>
      <c r="F35" s="9">
        <v>3</v>
      </c>
      <c r="G35" s="9" t="s">
        <v>28</v>
      </c>
      <c r="H35" s="6" t="s">
        <v>28</v>
      </c>
      <c r="I35" s="12"/>
    </row>
    <row r="36" spans="1:9" ht="17.100000000000001" customHeight="1" x14ac:dyDescent="0.2">
      <c r="A36" s="38" t="s">
        <v>25</v>
      </c>
      <c r="B36" s="39"/>
      <c r="C36" s="3">
        <f t="shared" si="1"/>
        <v>574</v>
      </c>
      <c r="D36" s="3">
        <f t="shared" ref="D36:H36" si="7">SUM(D37:D41)</f>
        <v>528</v>
      </c>
      <c r="E36" s="3">
        <f t="shared" si="7"/>
        <v>28</v>
      </c>
      <c r="F36" s="3">
        <f t="shared" si="7"/>
        <v>13</v>
      </c>
      <c r="G36" s="3">
        <f t="shared" si="7"/>
        <v>2</v>
      </c>
      <c r="H36" s="20">
        <f t="shared" si="7"/>
        <v>3</v>
      </c>
      <c r="I36" s="12"/>
    </row>
    <row r="37" spans="1:9" ht="17.100000000000001" customHeight="1" x14ac:dyDescent="0.2">
      <c r="B37" s="8" t="s">
        <v>12</v>
      </c>
      <c r="C37" s="3">
        <f t="shared" si="1"/>
        <v>94</v>
      </c>
      <c r="D37" s="9">
        <v>83</v>
      </c>
      <c r="E37" s="4">
        <v>6</v>
      </c>
      <c r="F37" s="4">
        <v>4</v>
      </c>
      <c r="G37" s="9">
        <v>1</v>
      </c>
      <c r="H37" s="6" t="s">
        <v>28</v>
      </c>
      <c r="I37" s="12"/>
    </row>
    <row r="38" spans="1:9" ht="17.100000000000001" customHeight="1" x14ac:dyDescent="0.2">
      <c r="B38" s="8" t="s">
        <v>13</v>
      </c>
      <c r="C38" s="3">
        <f t="shared" si="1"/>
        <v>190</v>
      </c>
      <c r="D38" s="9">
        <v>179</v>
      </c>
      <c r="E38" s="4">
        <v>6</v>
      </c>
      <c r="F38" s="9">
        <v>3</v>
      </c>
      <c r="G38" s="9" t="s">
        <v>28</v>
      </c>
      <c r="H38" s="6">
        <v>2</v>
      </c>
      <c r="I38" s="12"/>
    </row>
    <row r="39" spans="1:9" ht="17.100000000000001" customHeight="1" x14ac:dyDescent="0.2">
      <c r="B39" s="11" t="s">
        <v>14</v>
      </c>
      <c r="C39" s="3">
        <f t="shared" si="1"/>
        <v>86</v>
      </c>
      <c r="D39" s="9">
        <v>82</v>
      </c>
      <c r="E39" s="4">
        <v>1</v>
      </c>
      <c r="F39" s="9">
        <v>3</v>
      </c>
      <c r="G39" s="9" t="s">
        <v>28</v>
      </c>
      <c r="H39" s="6" t="s">
        <v>28</v>
      </c>
      <c r="I39" s="12"/>
    </row>
    <row r="40" spans="1:9" ht="17.100000000000001" customHeight="1" x14ac:dyDescent="0.2">
      <c r="B40" s="11" t="s">
        <v>26</v>
      </c>
      <c r="C40" s="3">
        <f t="shared" si="1"/>
        <v>69</v>
      </c>
      <c r="D40" s="9">
        <v>67</v>
      </c>
      <c r="E40" s="9" t="s">
        <v>28</v>
      </c>
      <c r="F40" s="9" t="s">
        <v>28</v>
      </c>
      <c r="G40" s="9">
        <v>1</v>
      </c>
      <c r="H40" s="6">
        <v>1</v>
      </c>
      <c r="I40" s="12"/>
    </row>
    <row r="41" spans="1:9" ht="17.100000000000001" customHeight="1" x14ac:dyDescent="0.2">
      <c r="B41" s="11" t="s">
        <v>16</v>
      </c>
      <c r="C41" s="3">
        <f t="shared" si="1"/>
        <v>135</v>
      </c>
      <c r="D41" s="9">
        <v>117</v>
      </c>
      <c r="E41" s="9">
        <v>15</v>
      </c>
      <c r="F41" s="9">
        <v>3</v>
      </c>
      <c r="G41" s="9" t="s">
        <v>28</v>
      </c>
      <c r="H41" s="6" t="s">
        <v>28</v>
      </c>
      <c r="I41" s="12"/>
    </row>
    <row r="42" spans="1:9" ht="18" customHeight="1" x14ac:dyDescent="0.2">
      <c r="A42" s="40" t="s">
        <v>31</v>
      </c>
      <c r="B42" s="40"/>
      <c r="C42" s="40"/>
      <c r="D42" s="40"/>
      <c r="E42" s="40"/>
      <c r="F42" s="40"/>
      <c r="G42" s="40"/>
      <c r="H42" s="40"/>
      <c r="I42" s="12"/>
    </row>
    <row r="43" spans="1:9" ht="18" customHeight="1" x14ac:dyDescent="0.2">
      <c r="A43" s="40" t="s">
        <v>9</v>
      </c>
      <c r="B43" s="40"/>
      <c r="C43" s="40"/>
      <c r="D43" s="40"/>
      <c r="E43" s="40"/>
      <c r="F43" s="40"/>
      <c r="G43" s="40"/>
      <c r="H43" s="40"/>
      <c r="I43" s="12"/>
    </row>
    <row r="44" spans="1:9" ht="13.5" customHeight="1" x14ac:dyDescent="0.2">
      <c r="A44" s="19" t="s">
        <v>0</v>
      </c>
      <c r="B44" s="19"/>
      <c r="C44" s="19"/>
      <c r="D44" s="19"/>
      <c r="E44" s="19"/>
      <c r="F44" s="19"/>
      <c r="G44" s="19"/>
      <c r="H44" s="19"/>
      <c r="I44" s="12"/>
    </row>
    <row r="45" spans="1:9" ht="14.25" customHeight="1" x14ac:dyDescent="0.2">
      <c r="A45" s="42" t="s">
        <v>7</v>
      </c>
      <c r="B45" s="43"/>
      <c r="C45" s="48" t="s">
        <v>1</v>
      </c>
      <c r="D45" s="42"/>
      <c r="E45" s="42"/>
      <c r="F45" s="42"/>
      <c r="G45" s="42"/>
      <c r="H45" s="42"/>
      <c r="I45" s="12"/>
    </row>
    <row r="46" spans="1:9" ht="14.25" customHeight="1" x14ac:dyDescent="0.2">
      <c r="A46" s="44"/>
      <c r="B46" s="45"/>
      <c r="C46" s="49"/>
      <c r="D46" s="46"/>
      <c r="E46" s="46"/>
      <c r="F46" s="46"/>
      <c r="G46" s="46"/>
      <c r="H46" s="46"/>
      <c r="I46" s="12"/>
    </row>
    <row r="47" spans="1:9" ht="14.25" customHeight="1" x14ac:dyDescent="0.2">
      <c r="A47" s="44"/>
      <c r="B47" s="45"/>
      <c r="C47" s="50" t="s">
        <v>2</v>
      </c>
      <c r="D47" s="36" t="s">
        <v>3</v>
      </c>
      <c r="E47" s="53"/>
      <c r="F47" s="53"/>
      <c r="G47" s="53"/>
      <c r="H47" s="53"/>
      <c r="I47" s="12"/>
    </row>
    <row r="48" spans="1:9" ht="14.25" customHeight="1" x14ac:dyDescent="0.2">
      <c r="A48" s="44"/>
      <c r="B48" s="45"/>
      <c r="C48" s="51"/>
      <c r="D48" s="37"/>
      <c r="E48" s="54"/>
      <c r="F48" s="54"/>
      <c r="G48" s="54"/>
      <c r="H48" s="54"/>
      <c r="I48" s="12"/>
    </row>
    <row r="49" spans="1:9" ht="33" customHeight="1" x14ac:dyDescent="0.2">
      <c r="A49" s="44"/>
      <c r="B49" s="45"/>
      <c r="C49" s="51"/>
      <c r="D49" s="36" t="s">
        <v>4</v>
      </c>
      <c r="E49" s="36" t="s">
        <v>10</v>
      </c>
      <c r="F49" s="36" t="s">
        <v>11</v>
      </c>
      <c r="G49" s="36" t="s">
        <v>5</v>
      </c>
      <c r="H49" s="36" t="s">
        <v>6</v>
      </c>
      <c r="I49" s="12"/>
    </row>
    <row r="50" spans="1:9" ht="33" customHeight="1" x14ac:dyDescent="0.2">
      <c r="A50" s="46"/>
      <c r="B50" s="47"/>
      <c r="C50" s="52"/>
      <c r="D50" s="37"/>
      <c r="E50" s="37"/>
      <c r="F50" s="37"/>
      <c r="G50" s="37"/>
      <c r="H50" s="37"/>
      <c r="I50" s="12"/>
    </row>
    <row r="51" spans="1:9" ht="3" customHeight="1" x14ac:dyDescent="0.2">
      <c r="A51" s="21"/>
      <c r="B51" s="21"/>
      <c r="C51" s="22"/>
      <c r="D51" s="23"/>
      <c r="E51" s="23"/>
      <c r="F51" s="23"/>
      <c r="G51" s="23"/>
      <c r="H51" s="24"/>
      <c r="I51" s="12"/>
    </row>
    <row r="52" spans="1:9" ht="17.100000000000001" customHeight="1" x14ac:dyDescent="0.2">
      <c r="A52" s="38" t="s">
        <v>18</v>
      </c>
      <c r="B52" s="39"/>
      <c r="C52" s="3">
        <f t="shared" si="1"/>
        <v>124</v>
      </c>
      <c r="D52" s="3">
        <f>SUM(D53:D54)</f>
        <v>101</v>
      </c>
      <c r="E52" s="3">
        <f t="shared" ref="E52:H52" si="8">SUM(E53:E54)</f>
        <v>12</v>
      </c>
      <c r="F52" s="3">
        <f t="shared" si="8"/>
        <v>2</v>
      </c>
      <c r="G52" s="3">
        <f t="shared" si="8"/>
        <v>2</v>
      </c>
      <c r="H52" s="20">
        <f t="shared" si="8"/>
        <v>7</v>
      </c>
      <c r="I52" s="12"/>
    </row>
    <row r="53" spans="1:9" ht="17.100000000000001" customHeight="1" x14ac:dyDescent="0.2">
      <c r="B53" s="1" t="s">
        <v>15</v>
      </c>
      <c r="C53" s="3">
        <f t="shared" si="1"/>
        <v>18</v>
      </c>
      <c r="D53" s="5">
        <v>11</v>
      </c>
      <c r="E53" s="9">
        <v>4</v>
      </c>
      <c r="F53" s="9" t="s">
        <v>28</v>
      </c>
      <c r="G53" s="9" t="s">
        <v>28</v>
      </c>
      <c r="H53" s="10">
        <v>3</v>
      </c>
      <c r="I53" s="12"/>
    </row>
    <row r="54" spans="1:9" ht="17.100000000000001" customHeight="1" x14ac:dyDescent="0.2">
      <c r="B54" s="11" t="s">
        <v>16</v>
      </c>
      <c r="C54" s="3">
        <f t="shared" si="1"/>
        <v>106</v>
      </c>
      <c r="D54" s="9">
        <v>90</v>
      </c>
      <c r="E54" s="9">
        <v>8</v>
      </c>
      <c r="F54" s="9">
        <v>2</v>
      </c>
      <c r="G54" s="9">
        <v>2</v>
      </c>
      <c r="H54" s="10">
        <v>4</v>
      </c>
      <c r="I54" s="12"/>
    </row>
    <row r="55" spans="1:9" ht="17.100000000000001" customHeight="1" x14ac:dyDescent="0.2">
      <c r="A55" s="38" t="s">
        <v>19</v>
      </c>
      <c r="B55" s="39"/>
      <c r="C55" s="3">
        <f t="shared" si="1"/>
        <v>316</v>
      </c>
      <c r="D55" s="3">
        <f t="shared" ref="D55:H55" si="9">SUM(D56:D57)</f>
        <v>283</v>
      </c>
      <c r="E55" s="3">
        <f t="shared" si="9"/>
        <v>20</v>
      </c>
      <c r="F55" s="3">
        <f t="shared" si="9"/>
        <v>7</v>
      </c>
      <c r="G55" s="3">
        <f t="shared" si="9"/>
        <v>1</v>
      </c>
      <c r="H55" s="20">
        <f t="shared" si="9"/>
        <v>5</v>
      </c>
      <c r="I55" s="12"/>
    </row>
    <row r="56" spans="1:9" ht="17.100000000000001" customHeight="1" x14ac:dyDescent="0.2">
      <c r="B56" s="11" t="s">
        <v>15</v>
      </c>
      <c r="C56" s="3">
        <f t="shared" si="1"/>
        <v>42</v>
      </c>
      <c r="D56" s="9">
        <v>32</v>
      </c>
      <c r="E56" s="9">
        <v>6</v>
      </c>
      <c r="F56" s="9" t="s">
        <v>28</v>
      </c>
      <c r="G56" s="9">
        <v>1</v>
      </c>
      <c r="H56" s="10">
        <v>3</v>
      </c>
      <c r="I56" s="12"/>
    </row>
    <row r="57" spans="1:9" ht="17.100000000000001" customHeight="1" x14ac:dyDescent="0.2">
      <c r="B57" s="1" t="s">
        <v>16</v>
      </c>
      <c r="C57" s="3">
        <f t="shared" si="1"/>
        <v>274</v>
      </c>
      <c r="D57" s="9">
        <v>251</v>
      </c>
      <c r="E57" s="9">
        <v>14</v>
      </c>
      <c r="F57" s="9">
        <v>7</v>
      </c>
      <c r="G57" s="9" t="s">
        <v>28</v>
      </c>
      <c r="H57" s="10">
        <v>2</v>
      </c>
      <c r="I57" s="12"/>
    </row>
    <row r="58" spans="1:9" ht="17.100000000000001" customHeight="1" x14ac:dyDescent="0.2">
      <c r="A58" s="38" t="s">
        <v>23</v>
      </c>
      <c r="B58" s="39"/>
      <c r="C58" s="3">
        <f t="shared" si="1"/>
        <v>1150</v>
      </c>
      <c r="D58" s="3">
        <f t="shared" ref="D58:H58" si="10">SUM(D59:D61)</f>
        <v>1052</v>
      </c>
      <c r="E58" s="3">
        <f t="shared" si="10"/>
        <v>62</v>
      </c>
      <c r="F58" s="3">
        <f t="shared" si="10"/>
        <v>19</v>
      </c>
      <c r="G58" s="3">
        <f t="shared" si="10"/>
        <v>6</v>
      </c>
      <c r="H58" s="20">
        <f t="shared" si="10"/>
        <v>11</v>
      </c>
      <c r="I58" s="12"/>
    </row>
    <row r="59" spans="1:9" ht="17.100000000000001" customHeight="1" x14ac:dyDescent="0.2">
      <c r="B59" s="11" t="s">
        <v>26</v>
      </c>
      <c r="C59" s="3">
        <f t="shared" si="1"/>
        <v>537</v>
      </c>
      <c r="D59" s="9">
        <v>506</v>
      </c>
      <c r="E59" s="9">
        <v>16</v>
      </c>
      <c r="F59" s="9">
        <v>6</v>
      </c>
      <c r="G59" s="9">
        <v>3</v>
      </c>
      <c r="H59" s="6">
        <v>6</v>
      </c>
      <c r="I59" s="12"/>
    </row>
    <row r="60" spans="1:9" ht="17.100000000000001" customHeight="1" x14ac:dyDescent="0.2">
      <c r="B60" s="1" t="s">
        <v>15</v>
      </c>
      <c r="C60" s="3">
        <f t="shared" si="1"/>
        <v>156</v>
      </c>
      <c r="D60" s="9">
        <v>127</v>
      </c>
      <c r="E60" s="9">
        <v>26</v>
      </c>
      <c r="F60" s="9" t="s">
        <v>28</v>
      </c>
      <c r="G60" s="9">
        <v>1</v>
      </c>
      <c r="H60" s="6">
        <v>2</v>
      </c>
      <c r="I60" s="12"/>
    </row>
    <row r="61" spans="1:9" ht="17.100000000000001" customHeight="1" x14ac:dyDescent="0.2">
      <c r="B61" s="11" t="s">
        <v>16</v>
      </c>
      <c r="C61" s="3">
        <f t="shared" si="1"/>
        <v>457</v>
      </c>
      <c r="D61" s="9">
        <v>419</v>
      </c>
      <c r="E61" s="4">
        <v>20</v>
      </c>
      <c r="F61" s="4">
        <v>13</v>
      </c>
      <c r="G61" s="9">
        <v>2</v>
      </c>
      <c r="H61" s="6">
        <v>3</v>
      </c>
      <c r="I61" s="12"/>
    </row>
    <row r="62" spans="1:9" ht="17.100000000000001" customHeight="1" x14ac:dyDescent="0.2">
      <c r="A62" s="38" t="s">
        <v>24</v>
      </c>
      <c r="B62" s="39"/>
      <c r="C62" s="3">
        <f>SUM(D62:H62)</f>
        <v>778</v>
      </c>
      <c r="D62" s="3">
        <f t="shared" ref="D62:H62" si="11">SUM(D63:D65)</f>
        <v>697</v>
      </c>
      <c r="E62" s="3">
        <f t="shared" si="11"/>
        <v>66</v>
      </c>
      <c r="F62" s="3">
        <f t="shared" si="11"/>
        <v>4</v>
      </c>
      <c r="G62" s="3">
        <f t="shared" si="11"/>
        <v>4</v>
      </c>
      <c r="H62" s="20">
        <f t="shared" si="11"/>
        <v>7</v>
      </c>
      <c r="I62" s="12"/>
    </row>
    <row r="63" spans="1:9" ht="17.100000000000001" customHeight="1" x14ac:dyDescent="0.2">
      <c r="B63" s="8" t="s">
        <v>12</v>
      </c>
      <c r="C63" s="3">
        <f t="shared" si="1"/>
        <v>161</v>
      </c>
      <c r="D63" s="9">
        <v>152</v>
      </c>
      <c r="E63" s="9">
        <v>5</v>
      </c>
      <c r="F63" s="9">
        <v>2</v>
      </c>
      <c r="G63" s="9" t="s">
        <v>28</v>
      </c>
      <c r="H63" s="6">
        <v>2</v>
      </c>
      <c r="I63" s="12"/>
    </row>
    <row r="64" spans="1:9" ht="17.100000000000001" customHeight="1" x14ac:dyDescent="0.2">
      <c r="B64" s="1" t="s">
        <v>15</v>
      </c>
      <c r="C64" s="3">
        <f t="shared" si="1"/>
        <v>49</v>
      </c>
      <c r="D64" s="9">
        <v>28</v>
      </c>
      <c r="E64" s="9">
        <v>16</v>
      </c>
      <c r="F64" s="9" t="s">
        <v>28</v>
      </c>
      <c r="G64" s="9">
        <v>2</v>
      </c>
      <c r="H64" s="10">
        <v>3</v>
      </c>
      <c r="I64" s="12"/>
    </row>
    <row r="65" spans="1:9" ht="17.100000000000001" customHeight="1" x14ac:dyDescent="0.2">
      <c r="B65" s="11" t="s">
        <v>16</v>
      </c>
      <c r="C65" s="3">
        <f t="shared" si="1"/>
        <v>568</v>
      </c>
      <c r="D65" s="9">
        <v>517</v>
      </c>
      <c r="E65" s="4">
        <v>45</v>
      </c>
      <c r="F65" s="9">
        <v>2</v>
      </c>
      <c r="G65" s="4">
        <v>2</v>
      </c>
      <c r="H65" s="6">
        <v>2</v>
      </c>
      <c r="I65" s="12"/>
    </row>
    <row r="66" spans="1:9" ht="9" customHeight="1" x14ac:dyDescent="0.2">
      <c r="A66" s="26"/>
      <c r="B66" s="13"/>
      <c r="C66" s="14"/>
      <c r="D66" s="14"/>
      <c r="E66" s="15"/>
      <c r="F66" s="15"/>
      <c r="G66" s="15"/>
      <c r="H66" s="16"/>
    </row>
    <row r="67" spans="1:9" s="17" customFormat="1" ht="18" customHeight="1" x14ac:dyDescent="0.2">
      <c r="A67" s="1" t="s">
        <v>30</v>
      </c>
      <c r="B67" s="1"/>
      <c r="C67" s="12"/>
      <c r="D67" s="12"/>
      <c r="E67" s="12"/>
      <c r="F67" s="12"/>
      <c r="G67" s="12"/>
      <c r="H67" s="12"/>
      <c r="I67" s="12"/>
    </row>
    <row r="68" spans="1:9" s="17" customFormat="1" ht="18" customHeight="1" x14ac:dyDescent="0.2">
      <c r="A68" s="1" t="s">
        <v>29</v>
      </c>
      <c r="B68" s="1"/>
      <c r="C68" s="12"/>
      <c r="D68" s="12"/>
      <c r="E68" s="12"/>
      <c r="F68" s="12"/>
      <c r="G68" s="12"/>
      <c r="H68" s="12"/>
      <c r="I68" s="12"/>
    </row>
    <row r="69" spans="1:9" ht="18" customHeight="1" x14ac:dyDescent="0.2">
      <c r="A69" s="18" t="s">
        <v>8</v>
      </c>
      <c r="B69" s="18"/>
    </row>
  </sheetData>
  <mergeCells count="31">
    <mergeCell ref="A1:H1"/>
    <mergeCell ref="A2:H2"/>
    <mergeCell ref="A4:B9"/>
    <mergeCell ref="C4:H5"/>
    <mergeCell ref="C6:C9"/>
    <mergeCell ref="D6:H7"/>
    <mergeCell ref="D8:D9"/>
    <mergeCell ref="E8:E9"/>
    <mergeCell ref="F8:F9"/>
    <mergeCell ref="G8:G9"/>
    <mergeCell ref="A52:B52"/>
    <mergeCell ref="A55:B55"/>
    <mergeCell ref="A58:B58"/>
    <mergeCell ref="A62:B62"/>
    <mergeCell ref="H8:H9"/>
    <mergeCell ref="A11:B11"/>
    <mergeCell ref="A20:B20"/>
    <mergeCell ref="A25:B25"/>
    <mergeCell ref="A33:B33"/>
    <mergeCell ref="A36:B36"/>
    <mergeCell ref="A42:H42"/>
    <mergeCell ref="A43:H43"/>
    <mergeCell ref="A45:B50"/>
    <mergeCell ref="C45:H46"/>
    <mergeCell ref="C47:C50"/>
    <mergeCell ref="D47:H48"/>
    <mergeCell ref="D49:D50"/>
    <mergeCell ref="E49:E50"/>
    <mergeCell ref="F49:F50"/>
    <mergeCell ref="G49:G50"/>
    <mergeCell ref="H49:H50"/>
  </mergeCells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2021-01-26T19:30:48Z</cp:lastPrinted>
  <dcterms:created xsi:type="dcterms:W3CDTF">2017-11-21T15:00:18Z</dcterms:created>
  <dcterms:modified xsi:type="dcterms:W3CDTF">2021-01-27T15:26:01Z</dcterms:modified>
</cp:coreProperties>
</file>