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45" sheetId="1" r:id="rId1"/>
  </sheets>
  <externalReferences>
    <externalReference r:id="rId2"/>
  </externalReferences>
  <definedNames>
    <definedName name="_xlnm.Print_Area" localSheetId="0">'45'!$A$1:$K$63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44" i="1"/>
  <c r="F43" i="1"/>
  <c r="F42" i="1"/>
  <c r="F41" i="1"/>
  <c r="G10" i="1"/>
  <c r="I9" i="1"/>
  <c r="K8" i="1"/>
  <c r="C8" i="1"/>
  <c r="J7" i="1"/>
  <c r="K10" i="1" s="1"/>
  <c r="H7" i="1"/>
  <c r="I8" i="1" s="1"/>
  <c r="F7" i="1"/>
  <c r="G9" i="1" s="1"/>
  <c r="D7" i="1"/>
  <c r="E10" i="1" s="1"/>
  <c r="B7" i="1"/>
  <c r="C10" i="1" s="1"/>
  <c r="C7" i="1" l="1"/>
  <c r="E8" i="1"/>
  <c r="E7" i="1" s="1"/>
  <c r="C9" i="1"/>
  <c r="K9" i="1"/>
  <c r="K7" i="1" s="1"/>
  <c r="I10" i="1"/>
  <c r="I7" i="1" s="1"/>
  <c r="G8" i="1"/>
  <c r="G7" i="1" s="1"/>
  <c r="E9" i="1"/>
</calcChain>
</file>

<file path=xl/sharedStrings.xml><?xml version="1.0" encoding="utf-8"?>
<sst xmlns="http://schemas.openxmlformats.org/spreadsheetml/2006/main" count="32" uniqueCount="20">
  <si>
    <t>Cuadro 45.  ESTUDIOS DE IMPACTO AMBIENTAL REGISTRADOS EN LA REPÚBLICA,</t>
  </si>
  <si>
    <t>SEGÚN CATEGORÍA: AÑOS 2015-19</t>
  </si>
  <si>
    <t>Categoría</t>
  </si>
  <si>
    <t>Estudios de impacto ambiental</t>
  </si>
  <si>
    <t>2019 (P)</t>
  </si>
  <si>
    <t>Número</t>
  </si>
  <si>
    <t>Porcentaje</t>
  </si>
  <si>
    <t xml:space="preserve">  TOTAL</t>
  </si>
  <si>
    <t>Categoría I</t>
  </si>
  <si>
    <t>Categoría II</t>
  </si>
  <si>
    <t>Categoría III</t>
  </si>
  <si>
    <t>NOTA: Categoría I, proyectos o actividades que generan impactos ambientales negativos no significativos.</t>
  </si>
  <si>
    <t xml:space="preserve">            Categoría II, proyectos que pueden ocasionar impactos negativos de caracter significativo que afectan parcialmente el ambiente y  pueden ser eliminados o mitigados</t>
  </si>
  <si>
    <t xml:space="preserve">            con medidas  de fácil aplicación. </t>
  </si>
  <si>
    <t xml:space="preserve">            Categoría III, proyectos  que  pueden  producir  impactos  negativos  de significación  cuantitativa, cualitativa, acumulativa  y sinérgica que  ameritan un análisis  más </t>
  </si>
  <si>
    <t xml:space="preserve">            profundo.</t>
  </si>
  <si>
    <t>(P) Cifras preliminares.</t>
  </si>
  <si>
    <t>Fuente: Ministerio de Ambiente (MIAMBIENTE).</t>
  </si>
  <si>
    <t>Años</t>
  </si>
  <si>
    <t>Ttotal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</si>
</sst>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_(&quot;$&quot;* #,##0.00_);_(&quot;$&quot;* \(#,##0.00\);_(&quot;$&quot;* &quot;-&quot;??_);_(@_)"/>
    <numFmt numFmtId="166" formatCode="0.0"/>
    <numFmt numFmtId="167" formatCode="0.0000000000"/>
    <numFmt numFmtId="168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/>
    <xf numFmtId="0" fontId="0" fillId="0" borderId="0" xfId="0" applyFill="1"/>
    <xf numFmtId="0" fontId="2" fillId="0" borderId="0" xfId="0" applyFont="1" applyBorder="1"/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Continuous" vertical="center" wrapText="1"/>
    </xf>
    <xf numFmtId="0" fontId="2" fillId="2" borderId="0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5" fontId="1" fillId="2" borderId="8" xfId="1" applyNumberFormat="1" applyFont="1" applyFill="1" applyBorder="1" applyAlignment="1">
      <alignment horizontal="centerContinuous" vertical="center" wrapText="1"/>
    </xf>
    <xf numFmtId="0" fontId="1" fillId="2" borderId="6" xfId="0" applyFont="1" applyFill="1" applyBorder="1" applyAlignment="1">
      <alignment horizontal="centerContinuous" vertical="center" wrapText="1"/>
    </xf>
    <xf numFmtId="0" fontId="1" fillId="0" borderId="0" xfId="0" applyFont="1" applyBorder="1"/>
    <xf numFmtId="3" fontId="1" fillId="0" borderId="9" xfId="0" applyNumberFormat="1" applyFont="1" applyBorder="1"/>
    <xf numFmtId="166" fontId="1" fillId="0" borderId="9" xfId="0" applyNumberFormat="1" applyFont="1" applyBorder="1"/>
    <xf numFmtId="3" fontId="1" fillId="0" borderId="10" xfId="0" applyNumberFormat="1" applyFont="1" applyBorder="1"/>
    <xf numFmtId="1" fontId="1" fillId="0" borderId="9" xfId="0" applyNumberFormat="1" applyFont="1" applyBorder="1"/>
    <xf numFmtId="166" fontId="0" fillId="0" borderId="0" xfId="0" applyNumberFormat="1" applyFill="1"/>
    <xf numFmtId="0" fontId="2" fillId="0" borderId="3" xfId="0" applyFont="1" applyBorder="1"/>
    <xf numFmtId="3" fontId="2" fillId="0" borderId="10" xfId="0" applyNumberFormat="1" applyFont="1" applyBorder="1"/>
    <xf numFmtId="166" fontId="2" fillId="0" borderId="0" xfId="0" applyNumberFormat="1" applyFont="1"/>
    <xf numFmtId="3" fontId="2" fillId="0" borderId="10" xfId="0" applyNumberFormat="1" applyFont="1" applyFill="1" applyBorder="1"/>
    <xf numFmtId="167" fontId="0" fillId="0" borderId="0" xfId="0" applyNumberFormat="1" applyBorder="1"/>
    <xf numFmtId="166" fontId="0" fillId="0" borderId="0" xfId="0" applyNumberFormat="1"/>
    <xf numFmtId="0" fontId="2" fillId="0" borderId="7" xfId="0" applyFont="1" applyBorder="1"/>
    <xf numFmtId="3" fontId="2" fillId="0" borderId="11" xfId="0" applyNumberFormat="1" applyFont="1" applyBorder="1"/>
    <xf numFmtId="168" fontId="2" fillId="0" borderId="11" xfId="0" applyNumberFormat="1" applyFont="1" applyBorder="1"/>
    <xf numFmtId="166" fontId="2" fillId="0" borderId="11" xfId="0" applyNumberFormat="1" applyFont="1" applyBorder="1"/>
    <xf numFmtId="0" fontId="2" fillId="0" borderId="11" xfId="0" applyFont="1" applyBorder="1"/>
    <xf numFmtId="168" fontId="2" fillId="0" borderId="12" xfId="0" applyNumberFormat="1" applyFont="1" applyBorder="1"/>
    <xf numFmtId="0" fontId="0" fillId="0" borderId="0" xfId="0" applyFill="1" applyBorder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2" fillId="3" borderId="0" xfId="0" applyFont="1" applyFill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/>
    <xf numFmtId="0" fontId="3" fillId="3" borderId="0" xfId="0" applyFont="1" applyFill="1"/>
    <xf numFmtId="3" fontId="3" fillId="3" borderId="0" xfId="0" applyNumberFormat="1" applyFont="1" applyFill="1" applyBorder="1"/>
    <xf numFmtId="3" fontId="3" fillId="3" borderId="0" xfId="0" applyNumberFormat="1" applyFont="1" applyFill="1"/>
    <xf numFmtId="3" fontId="2" fillId="0" borderId="0" xfId="0" applyNumberFormat="1" applyFont="1"/>
    <xf numFmtId="0" fontId="3" fillId="3" borderId="0" xfId="0" applyFont="1" applyFill="1" applyBorder="1" applyAlignment="1">
      <alignment horizontal="right"/>
    </xf>
    <xf numFmtId="0" fontId="4" fillId="0" borderId="0" xfId="0" applyFont="1"/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321469</xdr:colOff>
      <xdr:row>21</xdr:row>
      <xdr:rowOff>11907</xdr:rowOff>
    </xdr:from>
    <xdr:to>
      <xdr:col>10</xdr:col>
      <xdr:colOff>808512</xdr:colOff>
      <xdr:row>59</xdr:row>
      <xdr:rowOff>11115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469" y="6012657"/>
          <a:ext cx="8904762" cy="6333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XII%20GESTION%20AMBIENTAL%20%20(45-5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45"/>
      <sheetName val="46"/>
      <sheetName val="47"/>
      <sheetName val="48"/>
      <sheetName val="49"/>
      <sheetName val="50"/>
      <sheetName val="51"/>
      <sheetName val="52"/>
      <sheetName val="53"/>
      <sheetName val="TABLA"/>
      <sheetName val="713-79"/>
      <sheetName val="XII.1.5"/>
      <sheetName val="encuesta"/>
      <sheetName val="XII."/>
      <sheetName val="XII.3.3(nova)"/>
    </sheetNames>
    <sheetDataSet>
      <sheetData sheetId="0"/>
      <sheetData sheetId="1">
        <row r="40">
          <cell r="C40" t="str">
            <v>Categoría I</v>
          </cell>
          <cell r="D40" t="str">
            <v>Categoría II</v>
          </cell>
          <cell r="E40" t="str">
            <v>Categoría III</v>
          </cell>
        </row>
        <row r="41">
          <cell r="B41">
            <v>2015</v>
          </cell>
          <cell r="C41">
            <v>1213</v>
          </cell>
          <cell r="D41">
            <v>167</v>
          </cell>
          <cell r="E41">
            <v>15</v>
          </cell>
        </row>
        <row r="42">
          <cell r="B42">
            <v>2016</v>
          </cell>
          <cell r="C42">
            <v>1120</v>
          </cell>
          <cell r="D42">
            <v>147</v>
          </cell>
          <cell r="E42">
            <v>8</v>
          </cell>
        </row>
        <row r="43">
          <cell r="B43">
            <v>2017</v>
          </cell>
          <cell r="C43">
            <v>814</v>
          </cell>
          <cell r="D43">
            <v>146</v>
          </cell>
          <cell r="E43">
            <v>13</v>
          </cell>
        </row>
        <row r="44">
          <cell r="B44">
            <v>2018</v>
          </cell>
          <cell r="C44">
            <v>676</v>
          </cell>
          <cell r="D44">
            <v>145</v>
          </cell>
          <cell r="E44">
            <v>5</v>
          </cell>
        </row>
        <row r="45">
          <cell r="B45" t="str">
            <v>2019 (P)</v>
          </cell>
          <cell r="C45">
            <v>934</v>
          </cell>
          <cell r="D45">
            <v>53</v>
          </cell>
          <cell r="E4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3"/>
  <sheetViews>
    <sheetView tabSelected="1" zoomScale="80" zoomScaleNormal="80" workbookViewId="0">
      <selection activeCell="M9" sqref="M9"/>
    </sheetView>
  </sheetViews>
  <sheetFormatPr baseColWidth="10" defaultRowHeight="12.75" x14ac:dyDescent="0.2"/>
  <cols>
    <col min="1" max="1" width="12.140625" style="3" customWidth="1"/>
    <col min="2" max="9" width="12.7109375" customWidth="1"/>
    <col min="10" max="10" width="12.7109375" style="3" customWidth="1"/>
    <col min="11" max="11" width="12.7109375" customWidth="1"/>
    <col min="12" max="12" width="13.5703125" style="3" bestFit="1" customWidth="1"/>
    <col min="13" max="16" width="11.42578125" style="5"/>
  </cols>
  <sheetData>
    <row r="1" spans="1:27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M1" s="4"/>
    </row>
    <row r="2" spans="1:27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27" ht="9.9499999999999993" customHeight="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27" ht="30.75" customHeight="1" x14ac:dyDescent="0.2">
      <c r="A4" s="8" t="s">
        <v>2</v>
      </c>
      <c r="B4" s="9" t="s">
        <v>3</v>
      </c>
      <c r="C4" s="9"/>
      <c r="D4" s="9"/>
      <c r="E4" s="9"/>
      <c r="F4" s="9"/>
      <c r="G4" s="9"/>
      <c r="H4" s="9"/>
      <c r="I4" s="9"/>
      <c r="J4" s="10"/>
      <c r="K4" s="11"/>
    </row>
    <row r="5" spans="1:27" ht="27" customHeight="1" x14ac:dyDescent="0.2">
      <c r="A5" s="12"/>
      <c r="B5" s="13">
        <v>2015</v>
      </c>
      <c r="C5" s="14"/>
      <c r="D5" s="13">
        <v>2016</v>
      </c>
      <c r="E5" s="14"/>
      <c r="F5" s="13">
        <v>2017</v>
      </c>
      <c r="G5" s="14"/>
      <c r="H5" s="13">
        <v>2018</v>
      </c>
      <c r="I5" s="14"/>
      <c r="J5" s="13" t="s">
        <v>4</v>
      </c>
      <c r="K5" s="15"/>
      <c r="Q5" s="5"/>
      <c r="R5" s="5"/>
    </row>
    <row r="6" spans="1:27" ht="27" customHeight="1" x14ac:dyDescent="0.2">
      <c r="A6" s="16"/>
      <c r="B6" s="17" t="s">
        <v>5</v>
      </c>
      <c r="C6" s="18" t="s">
        <v>6</v>
      </c>
      <c r="D6" s="17" t="s">
        <v>5</v>
      </c>
      <c r="E6" s="18" t="s">
        <v>6</v>
      </c>
      <c r="F6" s="17" t="s">
        <v>5</v>
      </c>
      <c r="G6" s="18" t="s">
        <v>6</v>
      </c>
      <c r="H6" s="17" t="s">
        <v>5</v>
      </c>
      <c r="I6" s="18" t="s">
        <v>6</v>
      </c>
      <c r="J6" s="17" t="s">
        <v>5</v>
      </c>
      <c r="K6" s="18" t="s">
        <v>6</v>
      </c>
      <c r="Q6" s="5"/>
      <c r="R6" s="5"/>
      <c r="S6" s="5"/>
      <c r="T6" s="5"/>
      <c r="U6" s="5"/>
      <c r="V6" s="5"/>
      <c r="W6" s="5"/>
      <c r="X6" s="5"/>
    </row>
    <row r="7" spans="1:27" ht="50.1" customHeight="1" x14ac:dyDescent="0.2">
      <c r="A7" s="19" t="s">
        <v>7</v>
      </c>
      <c r="B7" s="20">
        <f t="shared" ref="B7:K7" si="0">SUM(B8:B10)</f>
        <v>1395</v>
      </c>
      <c r="C7" s="21">
        <f t="shared" si="0"/>
        <v>100</v>
      </c>
      <c r="D7" s="20">
        <f t="shared" si="0"/>
        <v>1275</v>
      </c>
      <c r="E7" s="21">
        <f t="shared" si="0"/>
        <v>100</v>
      </c>
      <c r="F7" s="20">
        <f t="shared" si="0"/>
        <v>973</v>
      </c>
      <c r="G7" s="21">
        <f t="shared" si="0"/>
        <v>100</v>
      </c>
      <c r="H7" s="22">
        <f t="shared" si="0"/>
        <v>826</v>
      </c>
      <c r="I7" s="21">
        <f t="shared" si="0"/>
        <v>100</v>
      </c>
      <c r="J7" s="23">
        <f t="shared" si="0"/>
        <v>988</v>
      </c>
      <c r="K7" s="21">
        <f t="shared" si="0"/>
        <v>100</v>
      </c>
      <c r="N7" s="24"/>
      <c r="Q7" s="5"/>
      <c r="R7" s="5"/>
      <c r="S7" s="5"/>
      <c r="T7" s="5"/>
      <c r="U7" s="5"/>
      <c r="V7" s="5"/>
      <c r="W7" s="5"/>
      <c r="X7" s="5"/>
    </row>
    <row r="8" spans="1:27" ht="50.1" customHeight="1" x14ac:dyDescent="0.2">
      <c r="A8" s="25" t="s">
        <v>8</v>
      </c>
      <c r="B8" s="26">
        <v>1213</v>
      </c>
      <c r="C8" s="27">
        <f>+(B8*100)/$B$7</f>
        <v>86.953405017921142</v>
      </c>
      <c r="D8" s="26">
        <v>1120</v>
      </c>
      <c r="E8" s="27">
        <f>+(D8*100)/$D$7</f>
        <v>87.843137254901961</v>
      </c>
      <c r="F8" s="26">
        <v>814</v>
      </c>
      <c r="G8" s="27">
        <f>+(F8*100)/$F$7</f>
        <v>83.658787255909559</v>
      </c>
      <c r="H8" s="26">
        <v>676</v>
      </c>
      <c r="I8" s="27">
        <f>+(H8*100)/$H$7</f>
        <v>81.84019370460048</v>
      </c>
      <c r="J8" s="28">
        <v>934</v>
      </c>
      <c r="K8" s="27">
        <f>+(J8*100)/$J$7</f>
        <v>94.534412955465584</v>
      </c>
      <c r="L8" s="29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30"/>
      <c r="Z8" s="30"/>
      <c r="AA8" s="30"/>
    </row>
    <row r="9" spans="1:27" ht="50.1" customHeight="1" x14ac:dyDescent="0.2">
      <c r="A9" s="25" t="s">
        <v>9</v>
      </c>
      <c r="B9" s="26">
        <v>167</v>
      </c>
      <c r="C9" s="27">
        <f>+(B9*100)/$B$7</f>
        <v>11.971326164874553</v>
      </c>
      <c r="D9" s="26">
        <v>147</v>
      </c>
      <c r="E9" s="27">
        <f>+(D9*100)/$D$7</f>
        <v>11.529411764705882</v>
      </c>
      <c r="F9" s="26">
        <v>146</v>
      </c>
      <c r="G9" s="27">
        <f>+(F9*100)/$F$7</f>
        <v>15.00513874614594</v>
      </c>
      <c r="H9" s="26">
        <v>145</v>
      </c>
      <c r="I9" s="27">
        <f>+(H9*100)/$H$7</f>
        <v>17.554479418886199</v>
      </c>
      <c r="J9" s="26">
        <v>53</v>
      </c>
      <c r="K9" s="27">
        <f>+(J9*100)/$J$7</f>
        <v>5.3643724696356276</v>
      </c>
      <c r="L9" s="29"/>
      <c r="N9"/>
      <c r="O9" s="24"/>
      <c r="P9" s="24"/>
      <c r="Q9" s="24"/>
      <c r="R9" s="24"/>
      <c r="S9" s="24"/>
      <c r="T9" s="24"/>
      <c r="U9" s="24"/>
      <c r="V9" s="24"/>
      <c r="W9" s="24"/>
      <c r="X9" s="24"/>
      <c r="Y9" s="30"/>
      <c r="Z9" s="30"/>
      <c r="AA9" s="30"/>
    </row>
    <row r="10" spans="1:27" ht="50.1" customHeight="1" x14ac:dyDescent="0.2">
      <c r="A10" s="25" t="s">
        <v>10</v>
      </c>
      <c r="B10" s="26">
        <v>15</v>
      </c>
      <c r="C10" s="27">
        <f>+(B10*100)/$B$7</f>
        <v>1.075268817204301</v>
      </c>
      <c r="D10" s="26">
        <v>8</v>
      </c>
      <c r="E10" s="27">
        <f>+(D10*100)/$D$7</f>
        <v>0.62745098039215685</v>
      </c>
      <c r="F10" s="26">
        <v>13</v>
      </c>
      <c r="G10" s="27">
        <f>+(F10*100)/$F$7</f>
        <v>1.3360739979445015</v>
      </c>
      <c r="H10" s="26">
        <v>5</v>
      </c>
      <c r="I10" s="27">
        <f>+(H10*100)/$H$7</f>
        <v>0.60532687651331718</v>
      </c>
      <c r="J10" s="26">
        <v>1</v>
      </c>
      <c r="K10" s="27">
        <f>+(J10*100)/$J$7</f>
        <v>0.10121457489878542</v>
      </c>
      <c r="L10" s="29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30"/>
      <c r="Z10" s="30"/>
      <c r="AA10" s="30"/>
    </row>
    <row r="11" spans="1:27" ht="12" customHeight="1" x14ac:dyDescent="0.2">
      <c r="A11" s="31"/>
      <c r="B11" s="32"/>
      <c r="C11" s="33"/>
      <c r="D11" s="32"/>
      <c r="E11" s="34"/>
      <c r="F11" s="32"/>
      <c r="G11" s="34"/>
      <c r="H11" s="32"/>
      <c r="I11" s="34"/>
      <c r="J11" s="35"/>
      <c r="K11" s="36"/>
      <c r="L11" s="29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30"/>
      <c r="Z11" s="30"/>
      <c r="AA11" s="30"/>
    </row>
    <row r="12" spans="1:27" ht="9.9499999999999993" customHeight="1" x14ac:dyDescent="0.2">
      <c r="Q12" s="5"/>
      <c r="R12" s="5"/>
      <c r="S12" s="5"/>
      <c r="T12" s="5"/>
      <c r="U12" s="5"/>
      <c r="V12" s="5"/>
      <c r="W12" s="5"/>
      <c r="X12" s="5"/>
    </row>
    <row r="13" spans="1:27" ht="15" customHeight="1" x14ac:dyDescent="0.2">
      <c r="A13" t="s">
        <v>11</v>
      </c>
      <c r="Q13" s="5"/>
      <c r="R13" s="5"/>
      <c r="S13" s="5"/>
      <c r="T13" s="5"/>
      <c r="U13" s="5"/>
      <c r="V13" s="5"/>
      <c r="W13" s="5"/>
      <c r="X13" s="5"/>
    </row>
    <row r="14" spans="1:27" ht="15" customHeight="1" x14ac:dyDescent="0.2">
      <c r="A14" t="s">
        <v>12</v>
      </c>
      <c r="Q14" s="5"/>
      <c r="R14" s="5"/>
      <c r="S14" s="5"/>
      <c r="T14" s="5"/>
      <c r="U14" s="5"/>
      <c r="V14" s="5"/>
      <c r="W14" s="5"/>
      <c r="X14" s="5"/>
    </row>
    <row r="15" spans="1:27" ht="15" customHeight="1" x14ac:dyDescent="0.2">
      <c r="A15" t="s">
        <v>13</v>
      </c>
      <c r="Q15" s="5"/>
      <c r="R15" s="5"/>
      <c r="S15" s="5"/>
      <c r="T15" s="5"/>
      <c r="U15" s="5"/>
      <c r="V15" s="5"/>
      <c r="W15" s="5"/>
      <c r="X15" s="5"/>
    </row>
    <row r="16" spans="1:27" ht="15" customHeight="1" x14ac:dyDescent="0.2">
      <c r="A16" t="s">
        <v>14</v>
      </c>
      <c r="Q16" s="5"/>
      <c r="R16" s="5"/>
      <c r="S16" s="5"/>
      <c r="T16" s="5"/>
      <c r="U16" s="5"/>
      <c r="V16" s="5"/>
      <c r="W16" s="5"/>
      <c r="X16" s="5"/>
    </row>
    <row r="17" spans="1:24" ht="15" customHeight="1" x14ac:dyDescent="0.2">
      <c r="A17" t="s">
        <v>15</v>
      </c>
      <c r="Q17" s="5"/>
      <c r="R17" s="5"/>
      <c r="S17" s="5"/>
      <c r="T17" s="5"/>
      <c r="U17" s="5"/>
      <c r="V17" s="5"/>
      <c r="W17" s="5"/>
      <c r="X17" s="5"/>
    </row>
    <row r="18" spans="1:24" ht="15" customHeight="1" x14ac:dyDescent="0.2">
      <c r="A18" s="37" t="s">
        <v>16</v>
      </c>
      <c r="Q18" s="5"/>
      <c r="R18" s="5"/>
      <c r="S18" s="5"/>
      <c r="T18" s="5"/>
      <c r="U18" s="5"/>
      <c r="V18" s="5"/>
      <c r="W18" s="5"/>
      <c r="X18" s="5"/>
    </row>
    <row r="19" spans="1:24" ht="15" customHeight="1" x14ac:dyDescent="0.2">
      <c r="A19" s="3" t="s">
        <v>17</v>
      </c>
      <c r="Q19" s="5"/>
      <c r="R19" s="5"/>
      <c r="S19" s="5"/>
      <c r="T19" s="5"/>
      <c r="U19" s="5"/>
      <c r="V19" s="5"/>
      <c r="W19" s="5"/>
      <c r="X19" s="5"/>
    </row>
    <row r="20" spans="1:24" x14ac:dyDescent="0.2">
      <c r="Q20" s="5"/>
      <c r="R20" s="5"/>
      <c r="S20" s="5"/>
      <c r="T20" s="5"/>
      <c r="U20" s="5"/>
      <c r="V20" s="5"/>
      <c r="W20" s="5"/>
      <c r="X20" s="5"/>
    </row>
    <row r="28" spans="1:24" x14ac:dyDescent="0.2">
      <c r="C28" s="30"/>
      <c r="E28" s="30"/>
      <c r="G28" s="30"/>
      <c r="I28" s="30"/>
    </row>
    <row r="29" spans="1:24" x14ac:dyDescent="0.2">
      <c r="C29" s="30"/>
      <c r="E29" s="27"/>
      <c r="G29" s="30"/>
      <c r="I29" s="30"/>
    </row>
    <row r="30" spans="1:24" x14ac:dyDescent="0.2">
      <c r="A30" s="38"/>
      <c r="B30" s="39"/>
      <c r="C30" s="27"/>
      <c r="D30" s="39"/>
      <c r="E30" s="27"/>
      <c r="F30" s="39"/>
      <c r="G30" s="27"/>
      <c r="H30" s="39"/>
      <c r="I30" s="27"/>
      <c r="J30" s="6"/>
    </row>
    <row r="31" spans="1:24" x14ac:dyDescent="0.2">
      <c r="A31" s="38"/>
      <c r="B31" s="39"/>
      <c r="C31" s="27"/>
      <c r="D31" s="39"/>
      <c r="E31" s="27"/>
      <c r="F31" s="39"/>
      <c r="G31" s="27"/>
      <c r="H31" s="39"/>
      <c r="I31" s="27"/>
      <c r="J31" s="6"/>
      <c r="L31" s="6"/>
    </row>
    <row r="32" spans="1:24" x14ac:dyDescent="0.2">
      <c r="A32" s="38"/>
      <c r="B32" s="39"/>
      <c r="C32" s="27"/>
      <c r="D32" s="39"/>
      <c r="E32" s="27"/>
      <c r="F32" s="39"/>
      <c r="G32" s="27"/>
      <c r="H32" s="39"/>
      <c r="I32" s="27"/>
      <c r="J32" s="6"/>
    </row>
    <row r="33" spans="1:10" x14ac:dyDescent="0.2">
      <c r="A33" s="38"/>
      <c r="B33" s="39"/>
      <c r="C33" s="27"/>
      <c r="D33" s="39"/>
      <c r="E33" s="27"/>
      <c r="F33" s="39"/>
      <c r="G33" s="27"/>
      <c r="H33" s="39"/>
      <c r="I33" s="27"/>
      <c r="J33" s="6"/>
    </row>
    <row r="34" spans="1:10" x14ac:dyDescent="0.2">
      <c r="A34" s="38"/>
      <c r="B34" s="39"/>
      <c r="C34" s="39"/>
      <c r="D34" s="39"/>
      <c r="E34" s="39"/>
      <c r="F34" s="39"/>
      <c r="G34" s="39"/>
      <c r="H34" s="39"/>
      <c r="I34" s="39"/>
      <c r="J34" s="6"/>
    </row>
    <row r="35" spans="1:10" x14ac:dyDescent="0.2">
      <c r="A35" s="38"/>
      <c r="B35" s="39"/>
      <c r="C35" s="39"/>
      <c r="D35" s="39"/>
      <c r="E35" s="39"/>
      <c r="F35" s="39"/>
      <c r="G35" s="39"/>
      <c r="H35" s="39"/>
      <c r="I35" s="39"/>
      <c r="J35" s="6"/>
    </row>
    <row r="36" spans="1:10" x14ac:dyDescent="0.2">
      <c r="A36" s="6"/>
      <c r="B36" s="39"/>
      <c r="C36" s="39"/>
      <c r="D36" s="39"/>
      <c r="E36" s="39"/>
      <c r="F36" s="39"/>
      <c r="G36" s="39"/>
      <c r="H36" s="39"/>
      <c r="I36" s="39"/>
      <c r="J36" s="6"/>
    </row>
    <row r="37" spans="1:10" x14ac:dyDescent="0.2">
      <c r="A37" s="6"/>
      <c r="B37" s="39"/>
      <c r="C37" s="39"/>
      <c r="D37" s="39"/>
      <c r="E37" s="39"/>
      <c r="F37" s="39"/>
      <c r="G37" s="39"/>
      <c r="H37" s="39"/>
      <c r="I37" s="39"/>
      <c r="J37" s="6"/>
    </row>
    <row r="38" spans="1:10" x14ac:dyDescent="0.2">
      <c r="A38" s="6"/>
      <c r="B38" s="39"/>
      <c r="C38" s="39"/>
      <c r="D38" s="39"/>
      <c r="E38" s="39"/>
      <c r="F38" s="39"/>
      <c r="G38" s="39"/>
      <c r="H38" s="39"/>
      <c r="I38" s="39"/>
      <c r="J38" s="6"/>
    </row>
    <row r="39" spans="1:10" x14ac:dyDescent="0.2">
      <c r="A39" s="6"/>
      <c r="B39" s="39"/>
      <c r="C39" s="39"/>
      <c r="D39" s="39"/>
      <c r="E39" s="39"/>
      <c r="F39" s="40"/>
      <c r="G39" s="39"/>
      <c r="H39" s="39"/>
      <c r="I39" s="39"/>
      <c r="J39" s="6"/>
    </row>
    <row r="40" spans="1:10" x14ac:dyDescent="0.2">
      <c r="A40" s="6"/>
      <c r="B40" s="41" t="s">
        <v>18</v>
      </c>
      <c r="C40" s="42" t="s">
        <v>8</v>
      </c>
      <c r="D40" s="42" t="s">
        <v>9</v>
      </c>
      <c r="E40" s="42" t="s">
        <v>10</v>
      </c>
      <c r="F40" s="43" t="s">
        <v>19</v>
      </c>
      <c r="G40" s="39"/>
      <c r="H40" s="39"/>
      <c r="I40" s="39"/>
      <c r="J40" s="6"/>
    </row>
    <row r="41" spans="1:10" x14ac:dyDescent="0.2">
      <c r="A41" s="6"/>
      <c r="B41" s="42">
        <v>2015</v>
      </c>
      <c r="C41" s="44">
        <v>1213</v>
      </c>
      <c r="D41" s="44">
        <v>167</v>
      </c>
      <c r="E41" s="44">
        <v>15</v>
      </c>
      <c r="F41" s="45">
        <f>SUM(C41:E41)</f>
        <v>1395</v>
      </c>
      <c r="G41" s="46"/>
      <c r="H41" s="39"/>
      <c r="I41" s="39"/>
      <c r="J41" s="6"/>
    </row>
    <row r="42" spans="1:10" x14ac:dyDescent="0.2">
      <c r="A42" s="6"/>
      <c r="B42" s="42">
        <v>2016</v>
      </c>
      <c r="C42" s="44">
        <v>1120</v>
      </c>
      <c r="D42" s="44">
        <v>147</v>
      </c>
      <c r="E42" s="44">
        <v>8</v>
      </c>
      <c r="F42" s="45">
        <f>SUM(C42:E42)</f>
        <v>1275</v>
      </c>
      <c r="G42" s="46"/>
      <c r="H42" s="39"/>
      <c r="I42" s="39"/>
      <c r="J42" s="6"/>
    </row>
    <row r="43" spans="1:10" x14ac:dyDescent="0.2">
      <c r="A43" s="6"/>
      <c r="B43" s="47">
        <v>2017</v>
      </c>
      <c r="C43" s="44">
        <v>814</v>
      </c>
      <c r="D43" s="44">
        <v>146</v>
      </c>
      <c r="E43" s="44">
        <v>13</v>
      </c>
      <c r="F43" s="45">
        <f>SUM(C43:E43)</f>
        <v>973</v>
      </c>
      <c r="G43" s="46"/>
      <c r="H43" s="39"/>
      <c r="I43" s="39"/>
      <c r="J43" s="6"/>
    </row>
    <row r="44" spans="1:10" x14ac:dyDescent="0.2">
      <c r="A44" s="6"/>
      <c r="B44" s="47">
        <v>2018</v>
      </c>
      <c r="C44" s="44">
        <v>676</v>
      </c>
      <c r="D44" s="44">
        <v>145</v>
      </c>
      <c r="E44" s="44">
        <v>5</v>
      </c>
      <c r="F44" s="45">
        <f>SUM(C44:E44)</f>
        <v>826</v>
      </c>
      <c r="G44" s="46"/>
      <c r="H44" s="39"/>
      <c r="I44" s="39"/>
      <c r="J44" s="6"/>
    </row>
    <row r="45" spans="1:10" x14ac:dyDescent="0.2">
      <c r="A45" s="6"/>
      <c r="B45" s="47" t="s">
        <v>4</v>
      </c>
      <c r="C45" s="44">
        <v>934</v>
      </c>
      <c r="D45" s="44">
        <v>53</v>
      </c>
      <c r="E45" s="44">
        <v>1</v>
      </c>
      <c r="F45" s="45">
        <f>SUM(C45:E45)</f>
        <v>988</v>
      </c>
      <c r="G45" s="46"/>
      <c r="H45" s="39"/>
      <c r="I45" s="39"/>
      <c r="J45" s="6"/>
    </row>
    <row r="46" spans="1:10" x14ac:dyDescent="0.2">
      <c r="A46" s="6"/>
      <c r="B46" s="48"/>
      <c r="C46" s="48"/>
      <c r="D46" s="48"/>
      <c r="E46" s="48"/>
      <c r="F46" s="39"/>
      <c r="G46" s="39"/>
      <c r="H46" s="39"/>
      <c r="I46" s="39"/>
      <c r="J46" s="6"/>
    </row>
    <row r="47" spans="1:10" x14ac:dyDescent="0.2">
      <c r="A47" s="6"/>
      <c r="B47" s="48"/>
      <c r="C47" s="48"/>
      <c r="D47" s="48"/>
      <c r="E47" s="48"/>
      <c r="F47" s="39"/>
      <c r="G47" s="39"/>
      <c r="H47" s="39"/>
      <c r="I47" s="39"/>
      <c r="J47" s="6"/>
    </row>
    <row r="48" spans="1:10" x14ac:dyDescent="0.2">
      <c r="A48" s="6"/>
      <c r="B48" s="48"/>
      <c r="C48" s="48"/>
      <c r="D48" s="48"/>
      <c r="E48" s="48"/>
      <c r="F48" s="39"/>
      <c r="G48" s="39"/>
      <c r="H48" s="39"/>
      <c r="I48" s="39"/>
      <c r="J48" s="6"/>
    </row>
    <row r="49" spans="1:10" x14ac:dyDescent="0.2">
      <c r="A49" s="6"/>
      <c r="B49" s="39"/>
      <c r="C49" s="39"/>
      <c r="D49" s="39"/>
      <c r="E49" s="39"/>
      <c r="F49" s="39"/>
      <c r="G49" s="39"/>
      <c r="H49" s="39"/>
      <c r="I49" s="39"/>
      <c r="J49" s="6"/>
    </row>
    <row r="50" spans="1:10" x14ac:dyDescent="0.2">
      <c r="A50" s="6"/>
      <c r="B50" s="39"/>
      <c r="C50" s="39"/>
      <c r="D50" s="39"/>
      <c r="E50" s="39"/>
      <c r="F50" s="39"/>
      <c r="G50" s="39"/>
      <c r="H50" s="39"/>
      <c r="I50" s="39"/>
      <c r="J50" s="6"/>
    </row>
    <row r="51" spans="1:10" x14ac:dyDescent="0.2">
      <c r="A51" s="6"/>
      <c r="B51" s="39"/>
      <c r="C51" s="39"/>
      <c r="D51" s="39"/>
      <c r="E51" s="39"/>
      <c r="F51" s="39"/>
      <c r="G51" s="39"/>
      <c r="H51" s="39"/>
      <c r="I51" s="39"/>
      <c r="J51" s="6"/>
    </row>
    <row r="52" spans="1:10" x14ac:dyDescent="0.2">
      <c r="A52" s="6"/>
      <c r="B52" s="39"/>
      <c r="C52" s="39"/>
      <c r="D52" s="39"/>
      <c r="E52" s="39"/>
      <c r="F52" s="39"/>
      <c r="G52" s="39"/>
      <c r="H52" s="39"/>
      <c r="I52" s="39"/>
      <c r="J52" s="6"/>
    </row>
    <row r="53" spans="1:10" x14ac:dyDescent="0.2">
      <c r="A53" s="6"/>
      <c r="B53" s="39"/>
      <c r="C53" s="39"/>
      <c r="D53" s="39"/>
      <c r="E53" s="39"/>
      <c r="F53" s="39"/>
      <c r="G53" s="39"/>
      <c r="H53" s="39"/>
      <c r="I53" s="39"/>
      <c r="J53" s="6"/>
    </row>
    <row r="54" spans="1:10" x14ac:dyDescent="0.2">
      <c r="A54" s="6"/>
      <c r="B54" s="39"/>
      <c r="C54" s="39"/>
      <c r="D54" s="39"/>
      <c r="E54" s="39"/>
      <c r="F54" s="39"/>
      <c r="G54" s="39"/>
      <c r="H54" s="39"/>
      <c r="I54" s="39"/>
      <c r="J54" s="6"/>
    </row>
    <row r="55" spans="1:10" x14ac:dyDescent="0.2">
      <c r="A55" s="6"/>
      <c r="B55" s="39"/>
      <c r="C55" s="39"/>
      <c r="D55" s="39"/>
      <c r="E55" s="39"/>
      <c r="F55" s="39"/>
      <c r="G55" s="39"/>
      <c r="H55" s="39"/>
      <c r="I55" s="39"/>
      <c r="J55" s="6"/>
    </row>
    <row r="56" spans="1:10" x14ac:dyDescent="0.2">
      <c r="A56" s="6"/>
      <c r="B56" s="39"/>
      <c r="C56" s="39"/>
      <c r="D56" s="39"/>
      <c r="E56" s="39"/>
      <c r="F56" s="39"/>
      <c r="G56" s="39"/>
      <c r="H56" s="39"/>
      <c r="I56" s="39"/>
      <c r="J56" s="6"/>
    </row>
    <row r="57" spans="1:10" x14ac:dyDescent="0.2">
      <c r="A57" s="6"/>
      <c r="B57" s="39"/>
      <c r="C57" s="39"/>
      <c r="D57" s="39"/>
      <c r="E57" s="39"/>
      <c r="F57" s="39"/>
      <c r="G57" s="39"/>
      <c r="H57" s="39"/>
      <c r="I57" s="39"/>
      <c r="J57" s="6"/>
    </row>
    <row r="58" spans="1:10" x14ac:dyDescent="0.2">
      <c r="A58" s="6"/>
      <c r="B58" s="39"/>
      <c r="C58" s="39"/>
      <c r="D58" s="39"/>
      <c r="E58" s="39"/>
      <c r="F58" s="39"/>
      <c r="G58" s="39"/>
      <c r="H58" s="39"/>
      <c r="I58" s="39"/>
      <c r="J58" s="6"/>
    </row>
    <row r="59" spans="1:10" x14ac:dyDescent="0.2">
      <c r="A59" s="6"/>
      <c r="B59" s="39"/>
      <c r="C59" s="39"/>
      <c r="D59" s="39"/>
      <c r="E59" s="39"/>
      <c r="F59" s="39"/>
      <c r="G59" s="39"/>
      <c r="H59" s="39"/>
      <c r="I59" s="39"/>
      <c r="J59" s="6"/>
    </row>
    <row r="60" spans="1:10" x14ac:dyDescent="0.2">
      <c r="A60" s="6"/>
      <c r="B60" s="39"/>
      <c r="C60" s="39"/>
      <c r="D60" s="39"/>
      <c r="E60" s="39"/>
      <c r="F60" s="39"/>
      <c r="G60" s="39"/>
      <c r="H60" s="39"/>
      <c r="I60" s="39"/>
      <c r="J60" s="6"/>
    </row>
    <row r="61" spans="1:10" x14ac:dyDescent="0.2">
      <c r="A61" s="6"/>
      <c r="B61" s="39"/>
      <c r="C61" s="39"/>
      <c r="D61" s="39"/>
      <c r="E61" s="39"/>
      <c r="F61" s="39"/>
      <c r="G61" s="39"/>
      <c r="H61" s="39"/>
      <c r="I61" s="39"/>
      <c r="J61" s="6"/>
    </row>
    <row r="62" spans="1:10" x14ac:dyDescent="0.2">
      <c r="A62" s="6"/>
      <c r="B62" s="39"/>
      <c r="C62" s="39"/>
      <c r="D62" s="39"/>
      <c r="E62" s="39"/>
      <c r="F62" s="39"/>
      <c r="G62" s="39"/>
      <c r="H62" s="39"/>
      <c r="I62" s="39"/>
      <c r="J62" s="6"/>
    </row>
    <row r="63" spans="1:10" x14ac:dyDescent="0.2">
      <c r="A63" s="6"/>
      <c r="B63" s="39"/>
      <c r="C63" s="39"/>
      <c r="D63" s="39"/>
      <c r="E63" s="39"/>
      <c r="F63" s="39"/>
      <c r="G63" s="39"/>
      <c r="H63" s="39"/>
      <c r="I63" s="39"/>
      <c r="J63" s="6"/>
    </row>
    <row r="64" spans="1:10" x14ac:dyDescent="0.2">
      <c r="A64" s="6"/>
      <c r="B64" s="39"/>
      <c r="C64" s="39"/>
      <c r="D64" s="39"/>
      <c r="E64" s="39"/>
      <c r="F64" s="39"/>
      <c r="G64" s="39"/>
      <c r="H64" s="39"/>
      <c r="I64" s="39"/>
      <c r="J64" s="6"/>
    </row>
    <row r="65" spans="1:10" x14ac:dyDescent="0.2">
      <c r="A65" s="6"/>
      <c r="B65" s="39"/>
      <c r="C65" s="39"/>
      <c r="D65" s="39"/>
      <c r="E65" s="39"/>
      <c r="F65" s="39"/>
      <c r="G65" s="39"/>
      <c r="H65" s="39"/>
      <c r="I65" s="39"/>
      <c r="J65" s="6"/>
    </row>
    <row r="83" spans="10:10" x14ac:dyDescent="0.2">
      <c r="J83"/>
    </row>
  </sheetData>
  <mergeCells count="8">
    <mergeCell ref="A1:K1"/>
    <mergeCell ref="A2:K2"/>
    <mergeCell ref="A4:A6"/>
    <mergeCell ref="B5:C5"/>
    <mergeCell ref="D5:E5"/>
    <mergeCell ref="F5:G5"/>
    <mergeCell ref="H5:I5"/>
    <mergeCell ref="J5:K5"/>
  </mergeCells>
  <printOptions horizontalCentered="1"/>
  <pageMargins left="0" right="0" top="0.98425196850393704" bottom="0.98425196850393704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</vt:lpstr>
      <vt:lpstr>'45'!Área_de_impresión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2021-04-14T23:26:40Z</cp:lastPrinted>
  <dcterms:created xsi:type="dcterms:W3CDTF">2021-04-14T23:26:19Z</dcterms:created>
  <dcterms:modified xsi:type="dcterms:W3CDTF">2021-04-14T23:26:52Z</dcterms:modified>
</cp:coreProperties>
</file>