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" sheetId="1" r:id="rId1"/>
  </sheets>
  <externalReferences>
    <externalReference r:id="rId2"/>
  </externalReferences>
  <definedNames>
    <definedName name="_xlnm.Print_Area" localSheetId="0">'2'!$A$1:$G$62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7" i="1"/>
  <c r="F26" i="1"/>
  <c r="D26" i="1"/>
  <c r="F25" i="1"/>
  <c r="D25" i="1"/>
  <c r="D8" i="1" s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8" i="1"/>
</calcChain>
</file>

<file path=xl/sharedStrings.xml><?xml version="1.0" encoding="utf-8"?>
<sst xmlns="http://schemas.openxmlformats.org/spreadsheetml/2006/main" count="37" uniqueCount="32">
  <si>
    <t>Cuadro 2.  ESTRUCTURA DE LA POBLACIÓN EN LA REPÚBLICA,</t>
  </si>
  <si>
    <t xml:space="preserve"> POR SEXO, SEGÚN GRUPOS DE EDAD: AÑO 2020</t>
  </si>
  <si>
    <t>Grupos de       edad</t>
  </si>
  <si>
    <t>Sexo</t>
  </si>
  <si>
    <t>Hombres</t>
  </si>
  <si>
    <t>Mujeres</t>
  </si>
  <si>
    <t>Número</t>
  </si>
  <si>
    <t>Porcentaje</t>
  </si>
  <si>
    <t>TOTAL</t>
  </si>
  <si>
    <t>0-4</t>
  </si>
  <si>
    <t>5-9</t>
  </si>
  <si>
    <t>10-14</t>
  </si>
  <si>
    <t>15-19</t>
  </si>
  <si>
    <t>20-24</t>
  </si>
  <si>
    <t xml:space="preserve"> </t>
  </si>
  <si>
    <t>25-29</t>
  </si>
  <si>
    <t xml:space="preserve">  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</si>
  <si>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</si>
  <si>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</si>
  <si>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</si>
  <si>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</si>
  <si>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</si>
  <si>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</si>
  <si>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</si>
  <si>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</si>
  <si>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</si>
  <si>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</si>
  <si>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80 -84</t>
  </si>
  <si>
    <t>85 y más</t>
  </si>
  <si>
    <t xml:space="preserve">   </t>
  </si>
  <si>
    <t>NOTA: Estimación de la población, al 1 de julio con base en el Censo de Población 2010.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</si>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</sst>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3" fontId="5" fillId="2" borderId="9" xfId="1" applyNumberFormat="1" applyFont="1" applyFill="1" applyBorder="1"/>
    <xf numFmtId="164" fontId="1" fillId="2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5" fillId="2" borderId="0" xfId="1" applyNumberFormat="1" applyFont="1" applyFill="1" applyBorder="1"/>
    <xf numFmtId="164" fontId="1" fillId="2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164" fontId="0" fillId="2" borderId="9" xfId="0" applyNumberFormat="1" applyFill="1" applyBorder="1"/>
    <xf numFmtId="3" fontId="0" fillId="2" borderId="9" xfId="0" applyNumberFormat="1" applyFill="1" applyBorder="1"/>
    <xf numFmtId="164" fontId="0" fillId="0" borderId="0" xfId="0" applyNumberFormat="1" applyFill="1"/>
    <xf numFmtId="3" fontId="2" fillId="2" borderId="0" xfId="0" applyNumberFormat="1" applyFont="1" applyFill="1" applyBorder="1"/>
    <xf numFmtId="164" fontId="0" fillId="2" borderId="0" xfId="0" applyNumberFormat="1" applyFill="1" applyBorder="1"/>
    <xf numFmtId="2" fontId="0" fillId="2" borderId="0" xfId="0" applyNumberFormat="1" applyFill="1" applyBorder="1"/>
    <xf numFmtId="164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0" borderId="10" xfId="0" applyNumberFormat="1" applyFont="1" applyFill="1" applyBorder="1"/>
    <xf numFmtId="165" fontId="0" fillId="0" borderId="0" xfId="0" applyNumberFormat="1" applyFill="1"/>
    <xf numFmtId="164" fontId="2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" fontId="2" fillId="0" borderId="5" xfId="0" quotePrefix="1" applyNumberFormat="1" applyFont="1" applyFill="1" applyBorder="1" applyAlignment="1">
      <alignment horizontal="center"/>
    </xf>
    <xf numFmtId="17" fontId="2" fillId="0" borderId="5" xfId="0" quotePrefix="1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3" fontId="2" fillId="0" borderId="11" xfId="0" applyNumberFormat="1" applyFont="1" applyFill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0" fillId="0" borderId="12" xfId="0" applyNumberFormat="1" applyFill="1" applyBorder="1"/>
    <xf numFmtId="3" fontId="2" fillId="0" borderId="0" xfId="0" applyNumberFormat="1" applyFon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0" fontId="6" fillId="0" borderId="0" xfId="0" applyFont="1" applyFill="1"/>
    <xf numFmtId="0" fontId="7" fillId="0" borderId="0" xfId="0" applyFont="1" applyFill="1"/>
  </cellXfs>
  <cellStyles count="2">
    <cellStyle name="Normal" xfId="0" builtinId="0"/>
    <cellStyle name="Normal_ESTRCTURA2000-2030redondeadaaceroJULIO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11.371871825259401</c:v>
              </c:pt>
              <c:pt idx="1">
                <c:v>10.374865545626999</c:v>
              </c:pt>
              <c:pt idx="2">
                <c:v>9.9429764163652905</c:v>
              </c:pt>
              <c:pt idx="3">
                <c:v>9.4382881976608992</c:v>
              </c:pt>
              <c:pt idx="4">
                <c:v>8.8637867896667899</c:v>
              </c:pt>
              <c:pt idx="5">
                <c:v>8.5614288527531706</c:v>
              </c:pt>
              <c:pt idx="6">
                <c:v>7.9191048555712902</c:v>
              </c:pt>
              <c:pt idx="7">
                <c:v>7.0496391681850898</c:v>
              </c:pt>
              <c:pt idx="8">
                <c:v>5.75887718779392</c:v>
              </c:pt>
              <c:pt idx="9">
                <c:v>4.7185753559441803</c:v>
              </c:pt>
              <c:pt idx="10">
                <c:v>4.0556344291349902</c:v>
              </c:pt>
              <c:pt idx="11">
                <c:v>3.14308646811378</c:v>
              </c:pt>
              <c:pt idx="12">
                <c:v>2.5674475743471299</c:v>
              </c:pt>
              <c:pt idx="13">
                <c:v>1.97524404401785</c:v>
              </c:pt>
              <c:pt idx="14">
                <c:v>1.57868806656566</c:v>
              </c:pt>
              <c:pt idx="15">
                <c:v>1.1753782673390101</c:v>
              </c:pt>
              <c:pt idx="16">
                <c:v>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903400"/>
        <c:axId val="538906144"/>
      </c:barChart>
      <c:catAx>
        <c:axId val="538903400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8906144"/>
        <c:crosses val="autoZero"/>
        <c:auto val="1"/>
        <c:lblAlgn val="ctr"/>
        <c:lblOffset val="100"/>
        <c:tickMarkSkip val="1"/>
        <c:noMultiLvlLbl val="0"/>
      </c:catAx>
      <c:valAx>
        <c:axId val="5389061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53890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-11.371871825259401</c:v>
              </c:pt>
              <c:pt idx="1">
                <c:v>-10.374865545626999</c:v>
              </c:pt>
              <c:pt idx="2">
                <c:v>-9.9429764163652905</c:v>
              </c:pt>
              <c:pt idx="3">
                <c:v>-9.4382881976608992</c:v>
              </c:pt>
              <c:pt idx="4">
                <c:v>-8.8637867896667899</c:v>
              </c:pt>
              <c:pt idx="5">
                <c:v>-8.5614288527531706</c:v>
              </c:pt>
              <c:pt idx="6">
                <c:v>-7.9191048555712902</c:v>
              </c:pt>
              <c:pt idx="7">
                <c:v>-7.0496391681850898</c:v>
              </c:pt>
              <c:pt idx="8">
                <c:v>-5.75887718779392</c:v>
              </c:pt>
              <c:pt idx="9">
                <c:v>-4.7185753559441803</c:v>
              </c:pt>
              <c:pt idx="10">
                <c:v>-4.0556344291349902</c:v>
              </c:pt>
              <c:pt idx="11">
                <c:v>-3.14308646811378</c:v>
              </c:pt>
              <c:pt idx="12">
                <c:v>-2.5674475743471299</c:v>
              </c:pt>
              <c:pt idx="13">
                <c:v>-1.97524404401785</c:v>
              </c:pt>
              <c:pt idx="14">
                <c:v>-1.57868806656566</c:v>
              </c:pt>
              <c:pt idx="15">
                <c:v>-1.1753782673390101</c:v>
              </c:pt>
              <c:pt idx="16">
                <c:v>-1.5051069556543999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903792"/>
        <c:axId val="538905360"/>
      </c:barChart>
      <c:catAx>
        <c:axId val="53890379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8905360"/>
        <c:crosses val="autoZero"/>
        <c:auto val="1"/>
        <c:lblAlgn val="ctr"/>
        <c:lblOffset val="100"/>
        <c:tickMarkSkip val="1"/>
        <c:noMultiLvlLbl val="0"/>
      </c:catAx>
      <c:valAx>
        <c:axId val="53890536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53890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45</xdr:row>
      <xdr:rowOff>66675</xdr:rowOff>
    </xdr:from>
    <xdr:to>
      <xdr:col>0</xdr:col>
      <xdr:colOff>247650</xdr:colOff>
      <xdr:row>46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0" y="7696200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227185</xdr:colOff>
      <xdr:row>60</xdr:row>
      <xdr:rowOff>133351</xdr:rowOff>
    </xdr:from>
    <xdr:to>
      <xdr:col>4</xdr:col>
      <xdr:colOff>644785</xdr:colOff>
      <xdr:row>62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2875135" y="10191751"/>
          <a:ext cx="13986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1</xdr:col>
      <xdr:colOff>957309</xdr:colOff>
      <xdr:row>31</xdr:row>
      <xdr:rowOff>114300</xdr:rowOff>
    </xdr:from>
    <xdr:ext cx="3679624" cy="409576"/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643109" y="5476875"/>
          <a:ext cx="3679624" cy="409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2020</a:t>
          </a:r>
        </a:p>
      </xdr:txBody>
    </xdr:sp>
    <xdr:clientData/>
  </xdr:oneCellAnchor>
  <xdr:twoCellAnchor editAs="oneCell">
    <xdr:from>
      <xdr:col>0</xdr:col>
      <xdr:colOff>0</xdr:colOff>
      <xdr:row>35</xdr:row>
      <xdr:rowOff>57150</xdr:rowOff>
    </xdr:from>
    <xdr:to>
      <xdr:col>6</xdr:col>
      <xdr:colOff>485018</xdr:colOff>
      <xdr:row>60</xdr:row>
      <xdr:rowOff>104263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67425"/>
          <a:ext cx="6057143" cy="40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I%20ASPECTOS%20DEMOGRAFICO%20(1-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56">
          <cell r="B56" t="str">
            <v>Mujeres</v>
          </cell>
          <cell r="C56" t="str">
            <v>Hombres</v>
          </cell>
        </row>
        <row r="57">
          <cell r="A57" t="str">
            <v>0-4</v>
          </cell>
          <cell r="B57">
            <v>8.4746763600097115</v>
          </cell>
          <cell r="C57">
            <v>-8.8000000000000007</v>
          </cell>
        </row>
        <row r="58">
          <cell r="A58" t="str">
            <v>5-9</v>
          </cell>
          <cell r="B58">
            <v>8.4585541159058124</v>
          </cell>
          <cell r="C58">
            <v>-8.8000000000000007</v>
          </cell>
        </row>
        <row r="59">
          <cell r="A59" t="str">
            <v>10-14</v>
          </cell>
          <cell r="B59">
            <v>8.348182357578251</v>
          </cell>
          <cell r="C59">
            <v>-8.6999999999999993</v>
          </cell>
        </row>
        <row r="60">
          <cell r="A60" t="str">
            <v>15-19</v>
          </cell>
          <cell r="B60">
            <v>8.2985033495836795</v>
          </cell>
          <cell r="C60">
            <v>-8.6</v>
          </cell>
        </row>
        <row r="61">
          <cell r="A61" t="str">
            <v>20-24</v>
          </cell>
          <cell r="B61">
            <v>8.0256437415229342</v>
          </cell>
          <cell r="C61">
            <v>-8.1999999999999993</v>
          </cell>
        </row>
        <row r="62">
          <cell r="A62" t="str">
            <v>25-29</v>
          </cell>
          <cell r="B62">
            <v>7.54778792500157</v>
          </cell>
          <cell r="C62">
            <v>-7.7</v>
          </cell>
        </row>
        <row r="63">
          <cell r="A63" t="str">
            <v>30-34</v>
          </cell>
          <cell r="B63">
            <v>7.2912848959880927</v>
          </cell>
          <cell r="C63">
            <v>-7.4</v>
          </cell>
        </row>
        <row r="64">
          <cell r="A64" t="str">
            <v>35-39</v>
          </cell>
          <cell r="B64">
            <v>6.9959760003524396</v>
          </cell>
          <cell r="C64">
            <v>-7.1</v>
          </cell>
        </row>
        <row r="65">
          <cell r="A65" t="str">
            <v>40-44</v>
          </cell>
          <cell r="B65">
            <v>6.6860446042504611</v>
          </cell>
          <cell r="C65">
            <v>-6.7</v>
          </cell>
        </row>
        <row r="66">
          <cell r="A66" t="str">
            <v>45-49</v>
          </cell>
          <cell r="B66">
            <v>6.3066094639447563</v>
          </cell>
          <cell r="C66">
            <v>-6.3</v>
          </cell>
        </row>
        <row r="67">
          <cell r="A67" t="str">
            <v>50-54</v>
          </cell>
          <cell r="B67">
            <v>5.5977462602486385</v>
          </cell>
          <cell r="C67">
            <v>-5.5</v>
          </cell>
        </row>
        <row r="68">
          <cell r="A68" t="str">
            <v>55-59</v>
          </cell>
          <cell r="B68">
            <v>4.7932275326686344</v>
          </cell>
          <cell r="C68">
            <v>-4.5999999999999996</v>
          </cell>
        </row>
        <row r="69">
          <cell r="A69" t="str">
            <v>60-64</v>
          </cell>
          <cell r="B69">
            <v>3.8899131929635775</v>
          </cell>
          <cell r="C69">
            <v>-3.7</v>
          </cell>
        </row>
        <row r="70">
          <cell r="A70" t="str">
            <v>65-69</v>
          </cell>
          <cell r="B70">
            <v>3.0175310657834427</v>
          </cell>
          <cell r="C70">
            <v>-2.8</v>
          </cell>
        </row>
        <row r="71">
          <cell r="A71" t="str">
            <v>70-74</v>
          </cell>
          <cell r="B71">
            <v>2.2859373725803747</v>
          </cell>
          <cell r="C71">
            <v>-2</v>
          </cell>
        </row>
        <row r="72">
          <cell r="A72" t="str">
            <v>75-79</v>
          </cell>
          <cell r="B72">
            <v>1.6797597410692608</v>
          </cell>
          <cell r="C72">
            <v>-1.4</v>
          </cell>
        </row>
        <row r="73">
          <cell r="A73" t="str">
            <v>80-84</v>
          </cell>
          <cell r="B73">
            <v>1.139477095633965</v>
          </cell>
          <cell r="C73">
            <v>-0.9</v>
          </cell>
        </row>
        <row r="74">
          <cell r="A74" t="str">
            <v>85 y más</v>
          </cell>
          <cell r="B74">
            <v>1.1631449249143975</v>
          </cell>
          <cell r="C74">
            <v>-0.9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0"/>
  <sheetViews>
    <sheetView showGridLines="0" tabSelected="1" zoomScaleNormal="100" workbookViewId="0">
      <selection activeCell="H6" sqref="H6"/>
    </sheetView>
  </sheetViews>
  <sheetFormatPr baseColWidth="10" defaultRowHeight="12.75" x14ac:dyDescent="0.2"/>
  <cols>
    <col min="1" max="1" width="10.28515625" style="3" customWidth="1"/>
    <col min="2" max="5" width="14.7109375" style="3" customWidth="1"/>
    <col min="6" max="6" width="14.42578125" style="3" customWidth="1"/>
    <col min="7" max="7" width="11.42578125" style="3" customWidth="1"/>
    <col min="8" max="8" width="16.140625" style="4" bestFit="1" customWidth="1"/>
    <col min="9" max="9" width="11.42578125" style="3"/>
    <col min="10" max="11" width="0" style="3" hidden="1" customWidth="1"/>
    <col min="12" max="12" width="11.42578125" style="3"/>
    <col min="13" max="13" width="0" style="3" hidden="1" customWidth="1"/>
    <col min="14" max="16384" width="11.42578125" style="3"/>
  </cols>
  <sheetData>
    <row r="1" spans="1:14" ht="16.7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14" ht="16.7" customHeight="1" x14ac:dyDescent="0.2">
      <c r="A2" s="1" t="s">
        <v>1</v>
      </c>
      <c r="B2" s="1"/>
      <c r="C2" s="1"/>
      <c r="D2" s="1"/>
      <c r="E2" s="1"/>
      <c r="F2" s="1"/>
      <c r="G2" s="1"/>
    </row>
    <row r="3" spans="1:14" ht="16.5" x14ac:dyDescent="0.25">
      <c r="B3" s="5"/>
      <c r="C3" s="6"/>
      <c r="D3" s="5"/>
      <c r="E3" s="5"/>
      <c r="F3" s="5"/>
    </row>
    <row r="4" spans="1:14" ht="16.7" customHeight="1" x14ac:dyDescent="0.2">
      <c r="B4" s="7" t="s">
        <v>2</v>
      </c>
      <c r="C4" s="8" t="s">
        <v>3</v>
      </c>
      <c r="D4" s="9"/>
      <c r="E4" s="9"/>
      <c r="F4" s="9"/>
      <c r="H4" s="3"/>
      <c r="I4" s="10"/>
      <c r="J4" s="11"/>
      <c r="K4" s="11"/>
      <c r="L4" s="11"/>
      <c r="M4" s="11"/>
    </row>
    <row r="5" spans="1:14" ht="16.7" customHeight="1" x14ac:dyDescent="0.2">
      <c r="B5" s="12"/>
      <c r="C5" s="8" t="s">
        <v>4</v>
      </c>
      <c r="D5" s="13"/>
      <c r="E5" s="8" t="s">
        <v>5</v>
      </c>
      <c r="F5" s="9"/>
      <c r="H5" s="3"/>
      <c r="I5" s="10"/>
      <c r="J5" s="11"/>
      <c r="K5" s="11"/>
      <c r="L5" s="11"/>
      <c r="M5" s="11"/>
    </row>
    <row r="6" spans="1:14" ht="16.7" customHeight="1" x14ac:dyDescent="0.2">
      <c r="B6" s="14"/>
      <c r="C6" s="15" t="s">
        <v>6</v>
      </c>
      <c r="D6" s="15" t="s">
        <v>7</v>
      </c>
      <c r="E6" s="15" t="s">
        <v>6</v>
      </c>
      <c r="F6" s="16" t="s">
        <v>7</v>
      </c>
      <c r="H6" s="3"/>
      <c r="I6" s="10"/>
      <c r="J6" s="17"/>
      <c r="K6" s="17"/>
      <c r="L6" s="17"/>
      <c r="M6" s="17"/>
    </row>
    <row r="7" spans="1:14" ht="13.15" customHeight="1" x14ac:dyDescent="0.2">
      <c r="B7" s="18"/>
      <c r="C7" s="19"/>
      <c r="D7" s="19"/>
      <c r="E7" s="19"/>
      <c r="F7" s="4"/>
      <c r="H7" s="3"/>
      <c r="I7" s="20"/>
      <c r="J7" s="21"/>
      <c r="K7" s="21"/>
      <c r="L7" s="21"/>
      <c r="M7" s="21"/>
      <c r="N7" s="22"/>
    </row>
    <row r="8" spans="1:14" ht="13.15" customHeight="1" x14ac:dyDescent="0.2">
      <c r="B8" s="23" t="s">
        <v>8</v>
      </c>
      <c r="C8" s="24">
        <v>2144802</v>
      </c>
      <c r="D8" s="25">
        <f>SUM(D10:D27)</f>
        <v>100</v>
      </c>
      <c r="E8" s="26">
        <v>2133698</v>
      </c>
      <c r="F8" s="27">
        <f>SUM(F10:G27)</f>
        <v>100</v>
      </c>
      <c r="G8" s="22"/>
      <c r="H8" s="22"/>
      <c r="I8" s="28"/>
      <c r="J8" s="29"/>
      <c r="K8" s="30"/>
      <c r="L8" s="31"/>
      <c r="M8" s="27"/>
    </row>
    <row r="9" spans="1:14" ht="13.5" customHeight="1" x14ac:dyDescent="0.2">
      <c r="B9" s="18"/>
      <c r="C9" s="32"/>
      <c r="D9" s="33"/>
      <c r="E9" s="34"/>
      <c r="F9" s="35"/>
      <c r="H9" s="3"/>
      <c r="I9" s="20"/>
      <c r="J9" s="36"/>
      <c r="K9" s="37"/>
      <c r="L9" s="38"/>
      <c r="M9" s="39"/>
    </row>
    <row r="10" spans="1:14" ht="13.15" customHeight="1" x14ac:dyDescent="0.2">
      <c r="B10" s="40" t="s">
        <v>9</v>
      </c>
      <c r="C10" s="41">
        <v>188923</v>
      </c>
      <c r="D10" s="42">
        <f>C10/C8*100</f>
        <v>8.808412151797695</v>
      </c>
      <c r="E10" s="41">
        <v>180824</v>
      </c>
      <c r="F10" s="43">
        <f>(E10/E8)*100</f>
        <v>8.4746763600097115</v>
      </c>
      <c r="G10" s="44"/>
      <c r="H10" s="3"/>
      <c r="J10" s="41"/>
      <c r="K10" s="45"/>
      <c r="L10" s="46"/>
      <c r="M10" s="47"/>
      <c r="N10" s="35"/>
    </row>
    <row r="11" spans="1:14" ht="13.15" customHeight="1" x14ac:dyDescent="0.2">
      <c r="B11" s="48" t="s">
        <v>10</v>
      </c>
      <c r="C11" s="41">
        <v>188401</v>
      </c>
      <c r="D11" s="42">
        <f>C11/C8*100</f>
        <v>8.7840742408856389</v>
      </c>
      <c r="E11" s="41">
        <v>180480</v>
      </c>
      <c r="F11" s="43">
        <f>(E11/E8)*100</f>
        <v>8.4585541159058124</v>
      </c>
      <c r="G11" s="44"/>
      <c r="H11" s="3"/>
      <c r="J11" s="41"/>
      <c r="K11" s="45"/>
      <c r="L11" s="46"/>
      <c r="M11" s="47"/>
      <c r="N11" s="35"/>
    </row>
    <row r="12" spans="1:14" ht="13.15" customHeight="1" x14ac:dyDescent="0.2">
      <c r="B12" s="49" t="s">
        <v>11</v>
      </c>
      <c r="C12" s="41">
        <v>185734</v>
      </c>
      <c r="D12" s="42">
        <f>C12/C8*100</f>
        <v>8.6597270983522012</v>
      </c>
      <c r="E12" s="41">
        <v>178125</v>
      </c>
      <c r="F12" s="43">
        <f>(E12/E8)*100</f>
        <v>8.348182357578251</v>
      </c>
      <c r="G12" s="44"/>
      <c r="H12" s="3"/>
      <c r="J12" s="41"/>
      <c r="K12" s="45"/>
      <c r="L12" s="46"/>
      <c r="M12" s="47"/>
      <c r="N12" s="35"/>
    </row>
    <row r="13" spans="1:14" ht="13.15" customHeight="1" x14ac:dyDescent="0.2">
      <c r="B13" s="40" t="s">
        <v>12</v>
      </c>
      <c r="C13" s="50">
        <v>184134</v>
      </c>
      <c r="D13" s="42">
        <f>C13/C8*100</f>
        <v>8.5851281377022222</v>
      </c>
      <c r="E13" s="41">
        <v>177065</v>
      </c>
      <c r="F13" s="43">
        <f>(E13/E8)*100</f>
        <v>8.2985033495836795</v>
      </c>
      <c r="G13" s="44"/>
      <c r="H13" s="3"/>
      <c r="J13" s="41"/>
      <c r="K13" s="45"/>
      <c r="L13" s="46"/>
      <c r="M13" s="47"/>
      <c r="N13" s="35"/>
    </row>
    <row r="14" spans="1:14" ht="13.15" customHeight="1" x14ac:dyDescent="0.2">
      <c r="B14" s="40" t="s">
        <v>13</v>
      </c>
      <c r="C14" s="50">
        <v>176772</v>
      </c>
      <c r="D14" s="42">
        <f>C14/C8*100</f>
        <v>8.2418796700114978</v>
      </c>
      <c r="E14" s="41">
        <v>171243</v>
      </c>
      <c r="F14" s="43">
        <f>(E14/E8)*100</f>
        <v>8.0256437415229342</v>
      </c>
      <c r="G14" s="44"/>
      <c r="H14" s="3"/>
      <c r="I14" s="3" t="s">
        <v>14</v>
      </c>
      <c r="J14" s="41"/>
      <c r="K14" s="45"/>
      <c r="L14" s="46"/>
      <c r="M14" s="47"/>
      <c r="N14" s="35"/>
    </row>
    <row r="15" spans="1:14" ht="13.15" customHeight="1" x14ac:dyDescent="0.2">
      <c r="B15" s="40" t="s">
        <v>15</v>
      </c>
      <c r="C15" s="50">
        <v>164397</v>
      </c>
      <c r="D15" s="42">
        <f>C15/C8*100</f>
        <v>7.6649033337343031</v>
      </c>
      <c r="E15" s="41">
        <v>161047</v>
      </c>
      <c r="F15" s="43">
        <f>(E15/E8)*100</f>
        <v>7.54778792500157</v>
      </c>
      <c r="G15" s="44"/>
      <c r="H15" s="3"/>
      <c r="J15" s="41"/>
      <c r="K15" s="45"/>
      <c r="L15" s="46"/>
      <c r="M15" s="47"/>
      <c r="N15" s="35"/>
    </row>
    <row r="16" spans="1:14" ht="13.15" customHeight="1" x14ac:dyDescent="0.2">
      <c r="A16" s="22" t="s">
        <v>16</v>
      </c>
      <c r="B16" s="40" t="s">
        <v>17</v>
      </c>
      <c r="C16" s="50">
        <v>157658</v>
      </c>
      <c r="D16" s="42">
        <f>C16/C8*100</f>
        <v>7.3507018363466656</v>
      </c>
      <c r="E16" s="41">
        <v>155574</v>
      </c>
      <c r="F16" s="43">
        <f>(E16/E8)*100</f>
        <v>7.2912848959880927</v>
      </c>
      <c r="G16" s="44"/>
      <c r="H16" s="3"/>
      <c r="J16" s="41"/>
      <c r="K16" s="45"/>
      <c r="L16" s="46"/>
      <c r="M16" s="47"/>
      <c r="N16" s="35"/>
    </row>
    <row r="17" spans="2:14" ht="13.15" customHeight="1" x14ac:dyDescent="0.2">
      <c r="B17" s="40" t="s">
        <v>18</v>
      </c>
      <c r="C17" s="50">
        <v>151334</v>
      </c>
      <c r="D17" s="42">
        <f>C17/C8*100</f>
        <v>7.0558494443776167</v>
      </c>
      <c r="E17" s="41">
        <v>149273</v>
      </c>
      <c r="F17" s="43">
        <f>(E17/E8)*100</f>
        <v>6.9959760003524396</v>
      </c>
      <c r="G17" s="44"/>
      <c r="H17" s="3"/>
      <c r="J17" s="41"/>
      <c r="K17" s="45"/>
      <c r="L17" s="46"/>
      <c r="M17" s="47"/>
      <c r="N17" s="35"/>
    </row>
    <row r="18" spans="2:14" ht="13.15" customHeight="1" x14ac:dyDescent="0.2">
      <c r="B18" s="40" t="s">
        <v>19</v>
      </c>
      <c r="C18" s="50">
        <v>144249</v>
      </c>
      <c r="D18" s="42">
        <f>C18/C8*100</f>
        <v>6.7255159217494196</v>
      </c>
      <c r="E18" s="41">
        <v>142660</v>
      </c>
      <c r="F18" s="43">
        <f>(E18/E8)*100</f>
        <v>6.6860446042504611</v>
      </c>
      <c r="G18" s="44"/>
      <c r="H18" s="3"/>
      <c r="J18" s="41"/>
      <c r="K18" s="45"/>
      <c r="L18" s="46"/>
      <c r="M18" s="47"/>
      <c r="N18" s="35"/>
    </row>
    <row r="19" spans="2:14" ht="13.15" customHeight="1" x14ac:dyDescent="0.2">
      <c r="B19" s="40" t="s">
        <v>20</v>
      </c>
      <c r="C19" s="50">
        <v>134702</v>
      </c>
      <c r="D19" s="42">
        <f>C19/C8*100</f>
        <v>6.2803932484210661</v>
      </c>
      <c r="E19" s="41">
        <v>134564</v>
      </c>
      <c r="F19" s="43">
        <f>(E19/E8)*100</f>
        <v>6.3066094639447563</v>
      </c>
      <c r="G19" s="44"/>
      <c r="H19" s="3"/>
      <c r="J19" s="41"/>
      <c r="K19" s="45"/>
      <c r="L19" s="46"/>
      <c r="M19" s="47"/>
      <c r="N19" s="35"/>
    </row>
    <row r="20" spans="2:14" ht="13.15" customHeight="1" x14ac:dyDescent="0.2">
      <c r="B20" s="40" t="s">
        <v>21</v>
      </c>
      <c r="C20" s="50">
        <v>118116</v>
      </c>
      <c r="D20" s="42">
        <f>C20/C8*100</f>
        <v>5.5070817725832031</v>
      </c>
      <c r="E20" s="41">
        <v>119439</v>
      </c>
      <c r="F20" s="43">
        <f>(E20/E8)*100</f>
        <v>5.5977462602486385</v>
      </c>
      <c r="G20" s="44"/>
      <c r="H20" s="3"/>
      <c r="J20" s="41"/>
      <c r="K20" s="45"/>
      <c r="L20" s="46"/>
      <c r="M20" s="47"/>
      <c r="N20" s="35"/>
    </row>
    <row r="21" spans="2:14" ht="13.15" customHeight="1" x14ac:dyDescent="0.2">
      <c r="B21" s="40" t="s">
        <v>22</v>
      </c>
      <c r="C21" s="50">
        <v>99474</v>
      </c>
      <c r="D21" s="42">
        <f>C21/C8*100</f>
        <v>4.6379106323101151</v>
      </c>
      <c r="E21" s="41">
        <v>102273</v>
      </c>
      <c r="F21" s="43">
        <f>(E21/E8)*100</f>
        <v>4.7932275326686344</v>
      </c>
      <c r="G21" s="44"/>
      <c r="H21" s="3"/>
      <c r="J21" s="41"/>
      <c r="K21" s="45"/>
      <c r="L21" s="46"/>
      <c r="M21" s="47"/>
      <c r="N21" s="35"/>
    </row>
    <row r="22" spans="2:14" ht="13.15" customHeight="1" x14ac:dyDescent="0.2">
      <c r="B22" s="40" t="s">
        <v>23</v>
      </c>
      <c r="C22" s="50">
        <v>78840</v>
      </c>
      <c r="D22" s="42">
        <f>C22/C8*100</f>
        <v>3.6758637860278012</v>
      </c>
      <c r="E22" s="41">
        <v>82999</v>
      </c>
      <c r="F22" s="43">
        <f>(E22/E8)*100</f>
        <v>3.8899131929635775</v>
      </c>
      <c r="G22" s="44"/>
      <c r="H22" s="3"/>
      <c r="J22" s="41"/>
      <c r="K22" s="45"/>
      <c r="L22" s="46"/>
      <c r="M22" s="47"/>
      <c r="N22" s="35"/>
    </row>
    <row r="23" spans="2:14" ht="13.15" customHeight="1" x14ac:dyDescent="0.2">
      <c r="B23" s="40" t="s">
        <v>24</v>
      </c>
      <c r="C23" s="50">
        <v>59351</v>
      </c>
      <c r="D23" s="42">
        <f>C23/C8*100</f>
        <v>2.7672018209606293</v>
      </c>
      <c r="E23" s="41">
        <v>64385</v>
      </c>
      <c r="F23" s="43">
        <f>(E23/E8)*100</f>
        <v>3.0175310657834427</v>
      </c>
      <c r="G23" s="44"/>
      <c r="H23" s="3"/>
      <c r="J23" s="41"/>
      <c r="K23" s="45"/>
      <c r="L23" s="46"/>
      <c r="M23" s="47"/>
      <c r="N23" s="35"/>
    </row>
    <row r="24" spans="2:14" ht="13.15" customHeight="1" x14ac:dyDescent="0.2">
      <c r="B24" s="40" t="s">
        <v>25</v>
      </c>
      <c r="C24" s="50">
        <v>43590</v>
      </c>
      <c r="D24" s="42">
        <f>C24/C8*100</f>
        <v>2.0323554342079131</v>
      </c>
      <c r="E24" s="41">
        <v>48775</v>
      </c>
      <c r="F24" s="43">
        <f>(E24/E8)*100</f>
        <v>2.2859373725803747</v>
      </c>
      <c r="G24" s="44"/>
      <c r="H24" s="3"/>
      <c r="J24" s="41"/>
      <c r="K24" s="45"/>
      <c r="L24" s="46"/>
      <c r="M24" s="47"/>
      <c r="N24" s="35"/>
    </row>
    <row r="25" spans="2:14" ht="13.15" customHeight="1" x14ac:dyDescent="0.2">
      <c r="B25" s="40" t="s">
        <v>26</v>
      </c>
      <c r="C25" s="50">
        <v>30773</v>
      </c>
      <c r="D25" s="42">
        <f>C25/C8*100</f>
        <v>1.4347711350511609</v>
      </c>
      <c r="E25" s="41">
        <v>35841</v>
      </c>
      <c r="F25" s="43">
        <f>(E25/E8)*100</f>
        <v>1.6797597410692608</v>
      </c>
      <c r="G25" s="44"/>
      <c r="H25" s="3"/>
      <c r="J25" s="41"/>
      <c r="K25" s="45"/>
      <c r="L25" s="46"/>
      <c r="M25" s="47"/>
      <c r="N25" s="35"/>
    </row>
    <row r="26" spans="2:14" ht="13.15" customHeight="1" x14ac:dyDescent="0.2">
      <c r="B26" s="40" t="s">
        <v>27</v>
      </c>
      <c r="C26" s="50">
        <v>19871</v>
      </c>
      <c r="D26" s="51">
        <f>C26/C8*100</f>
        <v>0.92647246692235463</v>
      </c>
      <c r="E26" s="50">
        <v>24313</v>
      </c>
      <c r="F26" s="43">
        <f>(E26/E8)*100</f>
        <v>1.139477095633965</v>
      </c>
      <c r="G26" s="44"/>
      <c r="H26" s="3"/>
      <c r="J26" s="41"/>
      <c r="K26" s="45"/>
      <c r="L26" s="46"/>
      <c r="M26" s="47"/>
      <c r="N26" s="35"/>
    </row>
    <row r="27" spans="2:14" ht="13.15" customHeight="1" x14ac:dyDescent="0.2">
      <c r="B27" s="40" t="s">
        <v>28</v>
      </c>
      <c r="C27" s="50">
        <v>18483</v>
      </c>
      <c r="D27" s="51">
        <f>C27/C8*100</f>
        <v>0.86175786855849623</v>
      </c>
      <c r="E27" s="52">
        <v>24818</v>
      </c>
      <c r="F27" s="43">
        <f>(E27/E8)*100</f>
        <v>1.1631449249143975</v>
      </c>
      <c r="G27" s="44"/>
      <c r="H27" s="3"/>
      <c r="J27" s="41"/>
      <c r="K27" s="45"/>
      <c r="L27" s="46"/>
      <c r="M27" s="47"/>
      <c r="N27" s="35"/>
    </row>
    <row r="28" spans="2:14" ht="12" customHeight="1" x14ac:dyDescent="0.2">
      <c r="B28" s="53"/>
      <c r="C28" s="54" t="s">
        <v>14</v>
      </c>
      <c r="D28" s="55"/>
      <c r="E28" s="56"/>
      <c r="F28" s="57"/>
      <c r="G28" s="3" t="s">
        <v>29</v>
      </c>
      <c r="H28" s="3"/>
      <c r="I28" s="21"/>
      <c r="J28" s="58"/>
      <c r="K28" s="47"/>
      <c r="L28" s="58"/>
      <c r="M28" s="39"/>
    </row>
    <row r="29" spans="2:14" ht="9.9499999999999993" customHeight="1" x14ac:dyDescent="0.2">
      <c r="B29" s="21"/>
      <c r="C29" s="58"/>
      <c r="D29" s="47"/>
      <c r="E29" s="58"/>
      <c r="F29" s="39"/>
      <c r="H29" s="3"/>
      <c r="I29" s="21"/>
      <c r="J29" s="58"/>
      <c r="K29" s="47"/>
      <c r="L29" s="58"/>
      <c r="M29" s="39"/>
    </row>
    <row r="30" spans="2:14" ht="16.7" customHeight="1" x14ac:dyDescent="0.2">
      <c r="B30" s="22" t="s">
        <v>30</v>
      </c>
      <c r="C30" s="59"/>
      <c r="D30" s="59"/>
      <c r="E30" s="60"/>
      <c r="F30" s="59"/>
    </row>
    <row r="31" spans="2:14" ht="16.7" customHeight="1" x14ac:dyDescent="0.2">
      <c r="B31" s="22"/>
      <c r="C31" s="59"/>
      <c r="D31" s="59"/>
      <c r="E31" s="60"/>
      <c r="F31" s="59"/>
    </row>
    <row r="32" spans="2:14" ht="12.95" customHeight="1" x14ac:dyDescent="0.2">
      <c r="B32" s="61"/>
      <c r="C32" s="62"/>
      <c r="G32" s="22" t="s">
        <v>16</v>
      </c>
    </row>
    <row r="33" spans="2:8" ht="12.95" customHeight="1" x14ac:dyDescent="0.2">
      <c r="B33" s="61"/>
      <c r="C33" s="62"/>
      <c r="H33" s="4" t="s">
        <v>31</v>
      </c>
    </row>
    <row r="34" spans="2:8" ht="12.95" customHeight="1" x14ac:dyDescent="0.2">
      <c r="B34" s="61"/>
      <c r="C34" s="62"/>
    </row>
    <row r="35" spans="2:8" ht="12.95" customHeight="1" x14ac:dyDescent="0.2">
      <c r="B35" s="61"/>
      <c r="C35" s="62"/>
    </row>
    <row r="36" spans="2:8" ht="13.15" customHeight="1" x14ac:dyDescent="0.2">
      <c r="B36" s="61"/>
      <c r="C36" s="62"/>
    </row>
    <row r="37" spans="2:8" ht="13.15" customHeight="1" x14ac:dyDescent="0.2"/>
    <row r="38" spans="2:8" ht="13.15" customHeight="1" x14ac:dyDescent="0.2"/>
    <row r="39" spans="2:8" ht="13.15" customHeight="1" x14ac:dyDescent="0.2">
      <c r="H39" s="4" t="s">
        <v>16</v>
      </c>
    </row>
    <row r="40" spans="2:8" ht="13.15" customHeight="1" x14ac:dyDescent="0.2"/>
    <row r="41" spans="2:8" ht="13.15" customHeight="1" x14ac:dyDescent="0.2"/>
    <row r="42" spans="2:8" ht="13.15" customHeight="1" x14ac:dyDescent="0.2"/>
    <row r="43" spans="2:8" ht="13.15" customHeight="1" x14ac:dyDescent="0.2"/>
    <row r="44" spans="2:8" ht="13.15" customHeight="1" x14ac:dyDescent="0.2"/>
    <row r="45" spans="2:8" ht="13.15" customHeight="1" x14ac:dyDescent="0.2"/>
    <row r="46" spans="2:8" ht="13.15" customHeight="1" x14ac:dyDescent="0.2"/>
    <row r="47" spans="2:8" ht="13.15" customHeight="1" x14ac:dyDescent="0.2"/>
    <row r="48" spans="2: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</sheetData>
  <mergeCells count="10">
    <mergeCell ref="A1:G1"/>
    <mergeCell ref="A2:G2"/>
    <mergeCell ref="B4:B6"/>
    <mergeCell ref="C4:F4"/>
    <mergeCell ref="I4:I6"/>
    <mergeCell ref="J4:M4"/>
    <mergeCell ref="C5:D5"/>
    <mergeCell ref="E5:F5"/>
    <mergeCell ref="J5:K5"/>
    <mergeCell ref="L5:M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2021-10-21T17:53:32Z</cp:lastPrinted>
  <dcterms:created xsi:type="dcterms:W3CDTF">2021-10-21T17:52:25Z</dcterms:created>
  <dcterms:modified xsi:type="dcterms:W3CDTF">2021-10-21T17:53:58Z</dcterms:modified>
</cp:coreProperties>
</file>