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3715" windowHeight="12315"/>
  </bookViews>
  <sheets>
    <sheet name="451-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34" i="1"/>
  <c r="C29" i="1"/>
  <c r="C28" i="1"/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C33" i="1" l="1"/>
  <c r="C32" i="1"/>
  <c r="C31" i="1"/>
  <c r="C30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8" i="1" l="1"/>
  <c r="J9" i="1" s="1"/>
  <c r="AB9" i="1" l="1"/>
  <c r="H9" i="1"/>
  <c r="O9" i="1"/>
  <c r="S9" i="1"/>
  <c r="P9" i="1"/>
  <c r="T9" i="1"/>
  <c r="W9" i="1"/>
  <c r="E9" i="1"/>
  <c r="Q9" i="1"/>
  <c r="Y9" i="1"/>
  <c r="K9" i="1"/>
  <c r="I9" i="1"/>
  <c r="AC9" i="1"/>
  <c r="L9" i="1"/>
  <c r="AA9" i="1"/>
  <c r="R9" i="1"/>
  <c r="M9" i="1"/>
  <c r="U9" i="1"/>
  <c r="D9" i="1"/>
  <c r="Z9" i="1"/>
  <c r="N9" i="1"/>
  <c r="V9" i="1"/>
  <c r="X9" i="1"/>
  <c r="G9" i="1"/>
  <c r="F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<sst xmlns="http://schemas.openxmlformats.org/spreadsheetml/2006/main" count="82" uniqueCount="68">
  <si>
    <t>Hora</t>
  </si>
  <si>
    <t>Total</t>
  </si>
  <si>
    <t>San Felipe</t>
  </si>
  <si>
    <t>Santa Ana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</si>
  <si>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</si>
  <si>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</si>
  <si>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</si>
  <si>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</si>
  <si>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</si>
  <si>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</si>
  <si>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</si>
  <si>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</si>
  <si>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Alcalde  Díaz</t>
  </si>
  <si>
    <t xml:space="preserve">Parque Lefevre </t>
  </si>
  <si>
    <t>24 de Diciem-bre</t>
  </si>
  <si>
    <t>San Fran-cisco</t>
  </si>
  <si>
    <t>Ernesto Córdoba Campos</t>
  </si>
  <si>
    <t>Las Cum-bres</t>
  </si>
  <si>
    <t>Las Garzas</t>
  </si>
  <si>
    <t>Don Bosco</t>
  </si>
  <si>
    <t>Caimi-tillo</t>
  </si>
  <si>
    <t>Chili-bre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</si>
  <si>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</si>
  <si>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</si>
  <si>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</si>
  <si>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</si>
  <si>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</si>
  <si>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</si>
  <si>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</si>
  <si>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</si>
  <si>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</si>
  <si>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</si>
  <si>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</si>
  <si>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</si>
  <si>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</si>
  <si>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</si>
  <si>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</si>
  <si>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</si>
  <si>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</si>
  <si>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</si>
  <si>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</si>
  <si>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</si>
  <si>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</si>
  <si>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</si>
  <si>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</si>
  <si>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</si>
  <si>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</si>
  <si>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</si>
  <si>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</si>
  <si>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Las  Maña-nitas</t>
  </si>
  <si>
    <t>Fuente: Departamento de Operaciones del Tránsito de la Policía Nacional.</t>
  </si>
  <si>
    <t>El      Cho-rrillo</t>
  </si>
  <si>
    <t>La   Exposi-ción o Calido-nia</t>
  </si>
  <si>
    <t>Beta-nia</t>
  </si>
  <si>
    <t>Paco-ra</t>
  </si>
  <si>
    <t>-</t>
  </si>
  <si>
    <t>Cuadro 9. ACCIDENTES DE TRÁNSITO EN EL DISTRITO DE PANAMÁ,</t>
  </si>
  <si>
    <t>TOTAL</t>
  </si>
  <si>
    <t>Porcentaje (1)</t>
  </si>
  <si>
    <t>Accidentes de tránsito</t>
  </si>
  <si>
    <t>Corregimiento</t>
  </si>
  <si>
    <t>- Cantidad nula o cero.</t>
  </si>
  <si>
    <t>Pe-dre-gal</t>
  </si>
  <si>
    <t>Cu-run-dú</t>
  </si>
  <si>
    <t>POR CORREGIMIENTO, SEGÚN HORA: AÑO 2023</t>
  </si>
  <si>
    <t xml:space="preserve">                                                                                                                  POR CORREGIMIENTO, SEGÚN HORA: AÑO 2023</t>
  </si>
  <si>
    <t xml:space="preserve">                                                                                   Cuadro 9.  ACCIDENTES DE TRÁNSITO EN EL DISTRITO DE PANAMÁ,</t>
  </si>
  <si>
    <t>(1)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</si>
</sst>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4" fontId="3" fillId="0" borderId="6" xfId="0" applyNumberFormat="1" applyFont="1" applyBorder="1"/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0" fillId="0" borderId="6" xfId="0" applyNumberFormat="1" applyFont="1" applyBorder="1"/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1" fillId="0" borderId="0" xfId="0" applyFont="1" applyBorder="1" applyAlignment="1" applyProtection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Normal="100" workbookViewId="0"/>
  </sheetViews>
  <sheetFormatPr baseColWidth="10" defaultRowHeight="20.100000000000001" customHeight="1" x14ac:dyDescent="0.2"/>
  <cols>
    <col min="1" max="1" width="6.28515625" style="2" customWidth="1"/>
    <col min="2" max="2" width="14.140625" style="2" customWidth="1"/>
    <col min="3" max="3" width="8.28515625" style="2" customWidth="1"/>
    <col min="4" max="5" width="6.7109375" style="2" customWidth="1"/>
    <col min="6" max="6" width="6.140625" style="2" customWidth="1"/>
    <col min="7" max="7" width="9.140625" style="2" customWidth="1"/>
    <col min="8" max="8" width="6" style="2" customWidth="1"/>
    <col min="9" max="9" width="7.28515625" style="2" customWidth="1"/>
    <col min="10" max="10" width="6.7109375" style="2" customWidth="1"/>
    <col min="11" max="11" width="7.5703125" style="2" customWidth="1"/>
    <col min="12" max="12" width="7.28515625" style="2" customWidth="1"/>
    <col min="13" max="13" width="7.7109375" style="2" customWidth="1"/>
    <col min="14" max="14" width="6.7109375" style="2" customWidth="1"/>
    <col min="15" max="15" width="7" style="2" bestFit="1" customWidth="1"/>
    <col min="16" max="16" width="5.7109375" style="2" customWidth="1"/>
    <col min="17" max="17" width="6.5703125" style="2" customWidth="1"/>
    <col min="18" max="18" width="6.140625" style="2" customWidth="1"/>
    <col min="19" max="20" width="5.85546875" style="2" customWidth="1"/>
    <col min="21" max="21" width="6.7109375" style="2" customWidth="1"/>
    <col min="22" max="22" width="7.140625" style="2" bestFit="1" customWidth="1"/>
    <col min="23" max="23" width="7" style="2" customWidth="1"/>
    <col min="24" max="24" width="7.7109375" style="1" customWidth="1"/>
    <col min="25" max="25" width="7.7109375" style="2" customWidth="1"/>
    <col min="26" max="26" width="9.28515625" style="2" customWidth="1"/>
    <col min="27" max="27" width="6.7109375" style="2" customWidth="1"/>
    <col min="28" max="28" width="7.28515625" style="2" customWidth="1"/>
    <col min="29" max="29" width="6.7109375" style="2" customWidth="1"/>
    <col min="30" max="30" width="6.14062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7.100000000000001" customHeight="1" x14ac:dyDescent="0.2">
      <c r="A1" s="10" t="s">
        <v>56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53" t="s">
        <v>66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2" ht="17.100000000000001" customHeight="1" x14ac:dyDescent="0.2">
      <c r="A2" s="10" t="s">
        <v>64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53" t="s">
        <v>65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27"/>
      <c r="AF2" s="10"/>
    </row>
    <row r="3" spans="1:32" ht="12.2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2.5" customHeight="1" x14ac:dyDescent="0.2">
      <c r="A4" s="42" t="s">
        <v>47</v>
      </c>
      <c r="B4" s="45" t="s">
        <v>0</v>
      </c>
      <c r="C4" s="45" t="s">
        <v>1</v>
      </c>
      <c r="D4" s="48" t="s">
        <v>59</v>
      </c>
      <c r="E4" s="49"/>
      <c r="F4" s="49"/>
      <c r="G4" s="49"/>
      <c r="H4" s="49"/>
      <c r="I4" s="49"/>
      <c r="J4" s="49"/>
      <c r="K4" s="49"/>
      <c r="L4" s="49"/>
      <c r="M4" s="49"/>
      <c r="N4" s="50"/>
      <c r="O4" s="48" t="s">
        <v>59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50"/>
      <c r="AD4" s="54" t="s">
        <v>48</v>
      </c>
    </row>
    <row r="5" spans="1:32" ht="22.5" customHeight="1" x14ac:dyDescent="0.2">
      <c r="A5" s="43"/>
      <c r="B5" s="46"/>
      <c r="C5" s="46"/>
      <c r="D5" s="48" t="s">
        <v>60</v>
      </c>
      <c r="E5" s="49"/>
      <c r="F5" s="49"/>
      <c r="G5" s="49"/>
      <c r="H5" s="49"/>
      <c r="I5" s="49"/>
      <c r="J5" s="49"/>
      <c r="K5" s="49"/>
      <c r="L5" s="49"/>
      <c r="M5" s="49"/>
      <c r="N5" s="50"/>
      <c r="O5" s="48" t="s">
        <v>60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0"/>
      <c r="AD5" s="55"/>
    </row>
    <row r="6" spans="1:32" ht="77.25" customHeight="1" x14ac:dyDescent="0.2">
      <c r="A6" s="44"/>
      <c r="B6" s="47"/>
      <c r="C6" s="47"/>
      <c r="D6" s="31" t="s">
        <v>2</v>
      </c>
      <c r="E6" s="31" t="s">
        <v>51</v>
      </c>
      <c r="F6" s="31" t="s">
        <v>3</v>
      </c>
      <c r="G6" s="31" t="s">
        <v>52</v>
      </c>
      <c r="H6" s="31" t="s">
        <v>63</v>
      </c>
      <c r="I6" s="31" t="s">
        <v>53</v>
      </c>
      <c r="J6" s="31" t="s">
        <v>4</v>
      </c>
      <c r="K6" s="31" t="s">
        <v>5</v>
      </c>
      <c r="L6" s="31" t="s">
        <v>15</v>
      </c>
      <c r="M6" s="31" t="s">
        <v>13</v>
      </c>
      <c r="N6" s="31" t="s">
        <v>6</v>
      </c>
      <c r="O6" s="31" t="s">
        <v>7</v>
      </c>
      <c r="P6" s="31" t="s">
        <v>62</v>
      </c>
      <c r="Q6" s="31" t="s">
        <v>8</v>
      </c>
      <c r="R6" s="31" t="s">
        <v>21</v>
      </c>
      <c r="S6" s="31" t="s">
        <v>17</v>
      </c>
      <c r="T6" s="31" t="s">
        <v>54</v>
      </c>
      <c r="U6" s="31" t="s">
        <v>9</v>
      </c>
      <c r="V6" s="31" t="s">
        <v>10</v>
      </c>
      <c r="W6" s="31" t="s">
        <v>49</v>
      </c>
      <c r="X6" s="31" t="s">
        <v>14</v>
      </c>
      <c r="Y6" s="31" t="s">
        <v>12</v>
      </c>
      <c r="Z6" s="31" t="s">
        <v>16</v>
      </c>
      <c r="AA6" s="31" t="s">
        <v>20</v>
      </c>
      <c r="AB6" s="31" t="s">
        <v>18</v>
      </c>
      <c r="AC6" s="31" t="s">
        <v>19</v>
      </c>
      <c r="AD6" s="56"/>
    </row>
    <row r="7" spans="1:32" ht="12" customHeight="1" x14ac:dyDescent="0.2">
      <c r="A7" s="32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2"/>
      <c r="N7" s="33"/>
      <c r="O7" s="33"/>
      <c r="P7" s="33"/>
      <c r="Q7" s="33"/>
      <c r="R7" s="33"/>
      <c r="S7" s="33"/>
      <c r="T7" s="33"/>
      <c r="U7" s="33"/>
      <c r="V7" s="34"/>
      <c r="W7" s="34"/>
      <c r="X7" s="34"/>
      <c r="Y7" s="34"/>
      <c r="Z7" s="34"/>
      <c r="AA7" s="34"/>
      <c r="AB7" s="34"/>
      <c r="AC7" s="34"/>
      <c r="AD7" s="34"/>
    </row>
    <row r="8" spans="1:32" s="4" customFormat="1" ht="23.25" customHeight="1" x14ac:dyDescent="0.2">
      <c r="A8" s="24">
        <v>1</v>
      </c>
      <c r="B8" s="38" t="s">
        <v>57</v>
      </c>
      <c r="C8" s="5">
        <f>SUM(C10:C34)</f>
        <v>21801</v>
      </c>
      <c r="D8" s="5">
        <f>SUM(D10:D34)</f>
        <v>116</v>
      </c>
      <c r="E8" s="5">
        <f t="shared" ref="E8:AC8" si="0">SUM(E10:E34)</f>
        <v>147</v>
      </c>
      <c r="F8" s="5">
        <f t="shared" si="0"/>
        <v>303</v>
      </c>
      <c r="G8" s="5">
        <f t="shared" si="0"/>
        <v>1075</v>
      </c>
      <c r="H8" s="5">
        <f t="shared" si="0"/>
        <v>244</v>
      </c>
      <c r="I8" s="5">
        <f t="shared" si="0"/>
        <v>1840</v>
      </c>
      <c r="J8" s="5">
        <f t="shared" si="0"/>
        <v>1967</v>
      </c>
      <c r="K8" s="5">
        <f t="shared" si="0"/>
        <v>1022</v>
      </c>
      <c r="L8" s="5">
        <f t="shared" si="0"/>
        <v>1856</v>
      </c>
      <c r="M8" s="5">
        <f t="shared" si="0"/>
        <v>1062</v>
      </c>
      <c r="N8" s="5">
        <f t="shared" si="0"/>
        <v>572</v>
      </c>
      <c r="O8" s="5">
        <f t="shared" si="0"/>
        <v>1788</v>
      </c>
      <c r="P8" s="5">
        <f t="shared" si="0"/>
        <v>694</v>
      </c>
      <c r="Q8" s="5">
        <f t="shared" si="0"/>
        <v>2719</v>
      </c>
      <c r="R8" s="5">
        <f t="shared" si="0"/>
        <v>471</v>
      </c>
      <c r="S8" s="5">
        <f t="shared" si="0"/>
        <v>349</v>
      </c>
      <c r="T8" s="5">
        <f t="shared" si="0"/>
        <v>507</v>
      </c>
      <c r="U8" s="5">
        <f t="shared" si="0"/>
        <v>47</v>
      </c>
      <c r="V8" s="5">
        <f t="shared" si="0"/>
        <v>1326</v>
      </c>
      <c r="W8" s="5">
        <f t="shared" si="0"/>
        <v>602</v>
      </c>
      <c r="X8" s="5">
        <f t="shared" si="0"/>
        <v>1131</v>
      </c>
      <c r="Y8" s="5">
        <f t="shared" si="0"/>
        <v>557</v>
      </c>
      <c r="Z8" s="5">
        <f t="shared" si="0"/>
        <v>557</v>
      </c>
      <c r="AA8" s="5">
        <f t="shared" si="0"/>
        <v>89</v>
      </c>
      <c r="AB8" s="5">
        <f t="shared" si="0"/>
        <v>200</v>
      </c>
      <c r="AC8" s="5">
        <f t="shared" si="0"/>
        <v>560</v>
      </c>
      <c r="AD8" s="25">
        <v>1</v>
      </c>
      <c r="AE8" s="3"/>
    </row>
    <row r="9" spans="1:32" ht="25.5" customHeight="1" x14ac:dyDescent="0.2">
      <c r="A9" s="24">
        <v>2</v>
      </c>
      <c r="B9" s="39" t="s">
        <v>58</v>
      </c>
      <c r="C9" s="28">
        <f>SUM(D9:AC9)</f>
        <v>99.999999999999972</v>
      </c>
      <c r="D9" s="37">
        <f t="shared" ref="D9:AC9" si="1">D8/$C$8*100</f>
        <v>0.53208568414292923</v>
      </c>
      <c r="E9" s="37">
        <f t="shared" si="1"/>
        <v>0.67428099628457416</v>
      </c>
      <c r="F9" s="37">
        <f t="shared" si="1"/>
        <v>1.3898445025457549</v>
      </c>
      <c r="G9" s="37">
        <f t="shared" si="1"/>
        <v>4.9309664694280082</v>
      </c>
      <c r="H9" s="37">
        <f t="shared" si="1"/>
        <v>1.1192147149213338</v>
      </c>
      <c r="I9" s="37">
        <f t="shared" si="1"/>
        <v>8.4399798174395677</v>
      </c>
      <c r="J9" s="37">
        <f t="shared" si="1"/>
        <v>9.0225219026650159</v>
      </c>
      <c r="K9" s="37">
        <f t="shared" si="1"/>
        <v>4.6878583551213246</v>
      </c>
      <c r="L9" s="37">
        <f t="shared" si="1"/>
        <v>8.5133709462868676</v>
      </c>
      <c r="M9" s="37">
        <f t="shared" si="1"/>
        <v>4.8713361772395762</v>
      </c>
      <c r="N9" s="37">
        <f t="shared" si="1"/>
        <v>2.6237328562909958</v>
      </c>
      <c r="O9" s="37">
        <f t="shared" si="1"/>
        <v>8.2014586486858398</v>
      </c>
      <c r="P9" s="37">
        <f t="shared" si="1"/>
        <v>3.1833402137516629</v>
      </c>
      <c r="Q9" s="37">
        <f t="shared" si="1"/>
        <v>12.471904958488143</v>
      </c>
      <c r="R9" s="37">
        <f t="shared" si="1"/>
        <v>2.1604513554424107</v>
      </c>
      <c r="S9" s="37">
        <f t="shared" si="1"/>
        <v>1.6008439979817439</v>
      </c>
      <c r="T9" s="37">
        <f t="shared" si="1"/>
        <v>2.3255813953488373</v>
      </c>
      <c r="U9" s="37">
        <f t="shared" si="1"/>
        <v>0.21558644098894547</v>
      </c>
      <c r="V9" s="37">
        <f t="shared" si="1"/>
        <v>6.0822898032200357</v>
      </c>
      <c r="W9" s="37">
        <f t="shared" si="1"/>
        <v>2.7613412228796843</v>
      </c>
      <c r="X9" s="37">
        <f t="shared" si="1"/>
        <v>5.1878354203935597</v>
      </c>
      <c r="Y9" s="37">
        <f t="shared" si="1"/>
        <v>2.5549286729966516</v>
      </c>
      <c r="Z9" s="37">
        <f t="shared" si="1"/>
        <v>2.5549286729966516</v>
      </c>
      <c r="AA9" s="37">
        <f t="shared" si="1"/>
        <v>0.40823815421310949</v>
      </c>
      <c r="AB9" s="37">
        <f t="shared" si="1"/>
        <v>0.91738911059125716</v>
      </c>
      <c r="AC9" s="37">
        <f t="shared" si="1"/>
        <v>2.5686895096555205</v>
      </c>
      <c r="AD9" s="25">
        <v>2</v>
      </c>
      <c r="AE9" s="40"/>
    </row>
    <row r="10" spans="1:32" ht="19.899999999999999" customHeight="1" x14ac:dyDescent="0.2">
      <c r="A10" s="24">
        <v>3</v>
      </c>
      <c r="B10" s="12" t="s">
        <v>22</v>
      </c>
      <c r="C10" s="5">
        <f>SUM(D10:AC10)</f>
        <v>347</v>
      </c>
      <c r="D10" s="8">
        <v>2</v>
      </c>
      <c r="E10" s="6">
        <v>2</v>
      </c>
      <c r="F10" s="6">
        <v>5</v>
      </c>
      <c r="G10" s="6">
        <v>14</v>
      </c>
      <c r="H10" s="6">
        <v>5</v>
      </c>
      <c r="I10" s="6">
        <v>27</v>
      </c>
      <c r="J10" s="6">
        <v>31</v>
      </c>
      <c r="K10" s="6">
        <v>20</v>
      </c>
      <c r="L10" s="13">
        <v>23</v>
      </c>
      <c r="M10" s="14">
        <v>19</v>
      </c>
      <c r="N10" s="6">
        <v>12</v>
      </c>
      <c r="O10" s="6">
        <v>34</v>
      </c>
      <c r="P10" s="6">
        <v>7</v>
      </c>
      <c r="Q10" s="6">
        <v>41</v>
      </c>
      <c r="R10" s="6">
        <v>6</v>
      </c>
      <c r="S10" s="6">
        <v>4</v>
      </c>
      <c r="T10" s="6">
        <v>6</v>
      </c>
      <c r="U10" s="8">
        <v>1</v>
      </c>
      <c r="V10" s="6">
        <v>17</v>
      </c>
      <c r="W10" s="6">
        <v>10</v>
      </c>
      <c r="X10" s="9">
        <v>17</v>
      </c>
      <c r="Y10" s="6">
        <v>15</v>
      </c>
      <c r="Z10" s="15">
        <v>10</v>
      </c>
      <c r="AA10" s="8">
        <v>2</v>
      </c>
      <c r="AB10" s="6">
        <v>2</v>
      </c>
      <c r="AC10" s="15">
        <v>15</v>
      </c>
      <c r="AD10" s="25">
        <v>3</v>
      </c>
      <c r="AE10" s="40"/>
    </row>
    <row r="11" spans="1:32" ht="19.899999999999999" customHeight="1" x14ac:dyDescent="0.2">
      <c r="A11" s="24">
        <v>4</v>
      </c>
      <c r="B11" s="12" t="s">
        <v>23</v>
      </c>
      <c r="C11" s="5">
        <f t="shared" ref="C11:C33" si="2">SUM(D11:AC11)</f>
        <v>134</v>
      </c>
      <c r="D11" s="6">
        <v>1</v>
      </c>
      <c r="E11" s="6">
        <v>1</v>
      </c>
      <c r="F11" s="6">
        <v>5</v>
      </c>
      <c r="G11" s="6">
        <v>3</v>
      </c>
      <c r="H11" s="6">
        <v>2</v>
      </c>
      <c r="I11" s="6">
        <v>5</v>
      </c>
      <c r="J11" s="6">
        <v>17</v>
      </c>
      <c r="K11" s="6">
        <v>6</v>
      </c>
      <c r="L11" s="13">
        <v>14</v>
      </c>
      <c r="M11" s="6">
        <v>4</v>
      </c>
      <c r="N11" s="6">
        <v>2</v>
      </c>
      <c r="O11" s="6">
        <v>10</v>
      </c>
      <c r="P11" s="6">
        <v>4</v>
      </c>
      <c r="Q11" s="6">
        <v>10</v>
      </c>
      <c r="R11" s="9">
        <v>6</v>
      </c>
      <c r="S11" s="6">
        <v>1</v>
      </c>
      <c r="T11" s="9">
        <v>6</v>
      </c>
      <c r="U11" s="6" t="s">
        <v>55</v>
      </c>
      <c r="V11" s="6">
        <v>6</v>
      </c>
      <c r="W11" s="6">
        <v>3</v>
      </c>
      <c r="X11" s="9">
        <v>10</v>
      </c>
      <c r="Y11" s="6">
        <v>6</v>
      </c>
      <c r="Z11" s="15">
        <v>5</v>
      </c>
      <c r="AA11" s="6" t="s">
        <v>55</v>
      </c>
      <c r="AB11" s="26">
        <v>3</v>
      </c>
      <c r="AC11" s="6">
        <v>4</v>
      </c>
      <c r="AD11" s="25">
        <v>4</v>
      </c>
      <c r="AE11" s="40"/>
    </row>
    <row r="12" spans="1:32" ht="19.899999999999999" customHeight="1" x14ac:dyDescent="0.2">
      <c r="A12" s="24">
        <v>5</v>
      </c>
      <c r="B12" s="12" t="s">
        <v>24</v>
      </c>
      <c r="C12" s="5">
        <f t="shared" si="2"/>
        <v>153</v>
      </c>
      <c r="D12" s="6" t="s">
        <v>55</v>
      </c>
      <c r="E12" s="6">
        <v>1</v>
      </c>
      <c r="F12" s="6">
        <v>3</v>
      </c>
      <c r="G12" s="6">
        <v>4</v>
      </c>
      <c r="H12" s="6" t="s">
        <v>55</v>
      </c>
      <c r="I12" s="6">
        <v>18</v>
      </c>
      <c r="J12" s="6">
        <v>12</v>
      </c>
      <c r="K12" s="6">
        <v>6</v>
      </c>
      <c r="L12" s="13">
        <v>9</v>
      </c>
      <c r="M12" s="14">
        <v>9</v>
      </c>
      <c r="N12" s="6">
        <v>4</v>
      </c>
      <c r="O12" s="6">
        <v>7</v>
      </c>
      <c r="P12" s="6">
        <v>9</v>
      </c>
      <c r="Q12" s="6">
        <v>22</v>
      </c>
      <c r="R12" s="6">
        <v>2</v>
      </c>
      <c r="S12" s="6">
        <v>3</v>
      </c>
      <c r="T12" s="6">
        <v>4</v>
      </c>
      <c r="U12" s="6" t="s">
        <v>55</v>
      </c>
      <c r="V12" s="6">
        <v>10</v>
      </c>
      <c r="W12" s="6">
        <v>4</v>
      </c>
      <c r="X12" s="9">
        <v>7</v>
      </c>
      <c r="Y12" s="6">
        <v>3</v>
      </c>
      <c r="Z12" s="9">
        <v>5</v>
      </c>
      <c r="AA12" s="6">
        <v>1</v>
      </c>
      <c r="AB12" s="6">
        <v>2</v>
      </c>
      <c r="AC12" s="9">
        <v>8</v>
      </c>
      <c r="AD12" s="25">
        <v>5</v>
      </c>
      <c r="AE12" s="40"/>
    </row>
    <row r="13" spans="1:32" ht="19.899999999999999" customHeight="1" x14ac:dyDescent="0.2">
      <c r="A13" s="24">
        <v>6</v>
      </c>
      <c r="B13" s="12" t="s">
        <v>25</v>
      </c>
      <c r="C13" s="5">
        <f>SUM(D13:AC13)</f>
        <v>154</v>
      </c>
      <c r="D13" s="8">
        <v>2</v>
      </c>
      <c r="E13" s="6">
        <v>2</v>
      </c>
      <c r="F13" s="6">
        <v>2</v>
      </c>
      <c r="G13" s="6">
        <v>3</v>
      </c>
      <c r="H13" s="9">
        <v>6</v>
      </c>
      <c r="I13" s="6">
        <v>12</v>
      </c>
      <c r="J13" s="6">
        <v>10</v>
      </c>
      <c r="K13" s="6">
        <v>11</v>
      </c>
      <c r="L13" s="13">
        <v>6</v>
      </c>
      <c r="M13" s="14">
        <v>3</v>
      </c>
      <c r="N13" s="6">
        <v>1</v>
      </c>
      <c r="O13" s="6">
        <v>10</v>
      </c>
      <c r="P13" s="6">
        <v>12</v>
      </c>
      <c r="Q13" s="6">
        <v>18</v>
      </c>
      <c r="R13" s="6">
        <v>5</v>
      </c>
      <c r="S13" s="6">
        <v>4</v>
      </c>
      <c r="T13" s="6">
        <v>7</v>
      </c>
      <c r="U13" s="6" t="s">
        <v>55</v>
      </c>
      <c r="V13" s="6">
        <v>8</v>
      </c>
      <c r="W13" s="6">
        <v>7</v>
      </c>
      <c r="X13" s="9">
        <v>9</v>
      </c>
      <c r="Y13" s="6">
        <v>6</v>
      </c>
      <c r="Z13" s="9">
        <v>5</v>
      </c>
      <c r="AA13" s="6" t="s">
        <v>55</v>
      </c>
      <c r="AB13" s="6">
        <v>3</v>
      </c>
      <c r="AC13" s="9">
        <v>2</v>
      </c>
      <c r="AD13" s="25">
        <v>6</v>
      </c>
      <c r="AE13" s="40"/>
    </row>
    <row r="14" spans="1:32" ht="19.899999999999999" customHeight="1" x14ac:dyDescent="0.2">
      <c r="A14" s="24">
        <v>7</v>
      </c>
      <c r="B14" s="12" t="s">
        <v>26</v>
      </c>
      <c r="C14" s="5">
        <f t="shared" si="2"/>
        <v>294</v>
      </c>
      <c r="D14" s="6" t="s">
        <v>55</v>
      </c>
      <c r="E14" s="6">
        <v>2</v>
      </c>
      <c r="F14" s="6">
        <v>5</v>
      </c>
      <c r="G14" s="6">
        <v>10</v>
      </c>
      <c r="H14" s="6">
        <v>4</v>
      </c>
      <c r="I14" s="6">
        <v>18</v>
      </c>
      <c r="J14" s="6">
        <v>22</v>
      </c>
      <c r="K14" s="6">
        <v>13</v>
      </c>
      <c r="L14" s="13">
        <v>14</v>
      </c>
      <c r="M14" s="14">
        <v>12</v>
      </c>
      <c r="N14" s="6">
        <v>3</v>
      </c>
      <c r="O14" s="6">
        <v>16</v>
      </c>
      <c r="P14" s="6">
        <v>10</v>
      </c>
      <c r="Q14" s="6">
        <v>40</v>
      </c>
      <c r="R14" s="6">
        <v>8</v>
      </c>
      <c r="S14" s="6">
        <v>5</v>
      </c>
      <c r="T14" s="6">
        <v>13</v>
      </c>
      <c r="U14" s="6">
        <v>1</v>
      </c>
      <c r="V14" s="6">
        <v>23</v>
      </c>
      <c r="W14" s="6">
        <v>13</v>
      </c>
      <c r="X14" s="9">
        <v>32</v>
      </c>
      <c r="Y14" s="6">
        <v>16</v>
      </c>
      <c r="Z14" s="9">
        <v>4</v>
      </c>
      <c r="AA14" s="6" t="s">
        <v>55</v>
      </c>
      <c r="AB14" s="9">
        <v>4</v>
      </c>
      <c r="AC14" s="9">
        <v>6</v>
      </c>
      <c r="AD14" s="25">
        <v>7</v>
      </c>
      <c r="AE14" s="40"/>
    </row>
    <row r="15" spans="1:32" ht="19.899999999999999" customHeight="1" x14ac:dyDescent="0.2">
      <c r="A15" s="24">
        <v>8</v>
      </c>
      <c r="B15" s="12" t="s">
        <v>27</v>
      </c>
      <c r="C15" s="5">
        <f t="shared" si="2"/>
        <v>529</v>
      </c>
      <c r="D15" s="6">
        <v>2</v>
      </c>
      <c r="E15" s="6">
        <v>2</v>
      </c>
      <c r="F15" s="6">
        <v>9</v>
      </c>
      <c r="G15" s="6">
        <v>14</v>
      </c>
      <c r="H15" s="6">
        <v>5</v>
      </c>
      <c r="I15" s="6">
        <v>29</v>
      </c>
      <c r="J15" s="6">
        <v>27</v>
      </c>
      <c r="K15" s="6">
        <v>11</v>
      </c>
      <c r="L15" s="13">
        <v>14</v>
      </c>
      <c r="M15" s="14">
        <v>12</v>
      </c>
      <c r="N15" s="6">
        <v>9</v>
      </c>
      <c r="O15" s="6">
        <v>31</v>
      </c>
      <c r="P15" s="6">
        <v>22</v>
      </c>
      <c r="Q15" s="6">
        <v>69</v>
      </c>
      <c r="R15" s="6">
        <v>34</v>
      </c>
      <c r="S15" s="6">
        <v>20</v>
      </c>
      <c r="T15" s="6">
        <v>19</v>
      </c>
      <c r="U15" s="6" t="s">
        <v>55</v>
      </c>
      <c r="V15" s="6">
        <v>42</v>
      </c>
      <c r="W15" s="6">
        <v>26</v>
      </c>
      <c r="X15" s="9">
        <v>70</v>
      </c>
      <c r="Y15" s="6">
        <v>23</v>
      </c>
      <c r="Z15" s="9">
        <v>23</v>
      </c>
      <c r="AA15" s="6">
        <v>3</v>
      </c>
      <c r="AB15" s="9">
        <v>5</v>
      </c>
      <c r="AC15" s="9">
        <v>8</v>
      </c>
      <c r="AD15" s="25">
        <v>8</v>
      </c>
      <c r="AE15" s="40"/>
    </row>
    <row r="16" spans="1:32" ht="19.899999999999999" customHeight="1" x14ac:dyDescent="0.2">
      <c r="A16" s="24">
        <v>9</v>
      </c>
      <c r="B16" s="12" t="s">
        <v>28</v>
      </c>
      <c r="C16" s="5">
        <f t="shared" si="2"/>
        <v>765</v>
      </c>
      <c r="D16" s="6">
        <v>2</v>
      </c>
      <c r="E16" s="6">
        <v>7</v>
      </c>
      <c r="F16" s="6">
        <v>8</v>
      </c>
      <c r="G16" s="6">
        <v>31</v>
      </c>
      <c r="H16" s="6">
        <v>9</v>
      </c>
      <c r="I16" s="6">
        <v>48</v>
      </c>
      <c r="J16" s="6">
        <v>35</v>
      </c>
      <c r="K16" s="6">
        <v>24</v>
      </c>
      <c r="L16" s="13">
        <v>48</v>
      </c>
      <c r="M16" s="14">
        <v>18</v>
      </c>
      <c r="N16" s="6">
        <v>17</v>
      </c>
      <c r="O16" s="6">
        <v>62</v>
      </c>
      <c r="P16" s="6">
        <v>35</v>
      </c>
      <c r="Q16" s="6">
        <v>98</v>
      </c>
      <c r="R16" s="6">
        <v>29</v>
      </c>
      <c r="S16" s="6">
        <v>31</v>
      </c>
      <c r="T16" s="6">
        <v>31</v>
      </c>
      <c r="U16" s="6">
        <v>1</v>
      </c>
      <c r="V16" s="6">
        <v>42</v>
      </c>
      <c r="W16" s="6">
        <v>28</v>
      </c>
      <c r="X16" s="9">
        <v>67</v>
      </c>
      <c r="Y16" s="6">
        <v>30</v>
      </c>
      <c r="Z16" s="9">
        <v>34</v>
      </c>
      <c r="AA16" s="6">
        <v>2</v>
      </c>
      <c r="AB16" s="9">
        <v>10</v>
      </c>
      <c r="AC16" s="9">
        <v>18</v>
      </c>
      <c r="AD16" s="25">
        <v>9</v>
      </c>
      <c r="AE16" s="40"/>
    </row>
    <row r="17" spans="1:31" ht="19.899999999999999" customHeight="1" x14ac:dyDescent="0.2">
      <c r="A17" s="24">
        <v>10</v>
      </c>
      <c r="B17" s="12" t="s">
        <v>29</v>
      </c>
      <c r="C17" s="5">
        <f t="shared" si="2"/>
        <v>1258</v>
      </c>
      <c r="D17" s="8">
        <v>4</v>
      </c>
      <c r="E17" s="6">
        <v>6</v>
      </c>
      <c r="F17" s="6">
        <v>19</v>
      </c>
      <c r="G17" s="6">
        <v>54</v>
      </c>
      <c r="H17" s="6">
        <v>20</v>
      </c>
      <c r="I17" s="6">
        <v>103</v>
      </c>
      <c r="J17" s="6">
        <v>88</v>
      </c>
      <c r="K17" s="6">
        <v>47</v>
      </c>
      <c r="L17" s="13">
        <v>80</v>
      </c>
      <c r="M17" s="14">
        <v>59</v>
      </c>
      <c r="N17" s="6">
        <v>39</v>
      </c>
      <c r="O17" s="6">
        <v>127</v>
      </c>
      <c r="P17" s="6">
        <v>47</v>
      </c>
      <c r="Q17" s="6">
        <v>197</v>
      </c>
      <c r="R17" s="6">
        <v>24</v>
      </c>
      <c r="S17" s="6">
        <v>37</v>
      </c>
      <c r="T17" s="6">
        <v>23</v>
      </c>
      <c r="U17" s="6">
        <v>3</v>
      </c>
      <c r="V17" s="6">
        <v>57</v>
      </c>
      <c r="W17" s="6">
        <v>40</v>
      </c>
      <c r="X17" s="9">
        <v>71</v>
      </c>
      <c r="Y17" s="6">
        <v>20</v>
      </c>
      <c r="Z17" s="9">
        <v>41</v>
      </c>
      <c r="AA17" s="9">
        <v>3</v>
      </c>
      <c r="AB17" s="9">
        <v>10</v>
      </c>
      <c r="AC17" s="9">
        <v>39</v>
      </c>
      <c r="AD17" s="25">
        <v>10</v>
      </c>
      <c r="AE17" s="40"/>
    </row>
    <row r="18" spans="1:31" ht="19.899999999999999" customHeight="1" x14ac:dyDescent="0.2">
      <c r="A18" s="24">
        <v>11</v>
      </c>
      <c r="B18" s="12" t="s">
        <v>30</v>
      </c>
      <c r="C18" s="5">
        <f t="shared" si="2"/>
        <v>1147</v>
      </c>
      <c r="D18" s="8">
        <v>7</v>
      </c>
      <c r="E18" s="6">
        <v>2</v>
      </c>
      <c r="F18" s="6">
        <v>20</v>
      </c>
      <c r="G18" s="6">
        <v>66</v>
      </c>
      <c r="H18" s="8">
        <v>13</v>
      </c>
      <c r="I18" s="6">
        <v>105</v>
      </c>
      <c r="J18" s="6">
        <v>122</v>
      </c>
      <c r="K18" s="6">
        <v>62</v>
      </c>
      <c r="L18" s="13">
        <v>93</v>
      </c>
      <c r="M18" s="14">
        <v>62</v>
      </c>
      <c r="N18" s="6">
        <v>38</v>
      </c>
      <c r="O18" s="6">
        <v>106</v>
      </c>
      <c r="P18" s="6">
        <v>42</v>
      </c>
      <c r="Q18" s="6">
        <v>148</v>
      </c>
      <c r="R18" s="6">
        <v>20</v>
      </c>
      <c r="S18" s="6">
        <v>24</v>
      </c>
      <c r="T18" s="6">
        <v>22</v>
      </c>
      <c r="U18" s="8">
        <v>1</v>
      </c>
      <c r="V18" s="6">
        <v>43</v>
      </c>
      <c r="W18" s="6">
        <v>23</v>
      </c>
      <c r="X18" s="9">
        <v>43</v>
      </c>
      <c r="Y18" s="6">
        <v>23</v>
      </c>
      <c r="Z18" s="9">
        <v>22</v>
      </c>
      <c r="AA18" s="9">
        <v>2</v>
      </c>
      <c r="AB18" s="9">
        <v>11</v>
      </c>
      <c r="AC18" s="9">
        <v>27</v>
      </c>
      <c r="AD18" s="25">
        <v>11</v>
      </c>
      <c r="AE18" s="40"/>
    </row>
    <row r="19" spans="1:31" ht="19.899999999999999" customHeight="1" x14ac:dyDescent="0.2">
      <c r="A19" s="24">
        <v>12</v>
      </c>
      <c r="B19" s="12" t="s">
        <v>31</v>
      </c>
      <c r="C19" s="5">
        <f t="shared" si="2"/>
        <v>1044</v>
      </c>
      <c r="D19" s="8">
        <v>6</v>
      </c>
      <c r="E19" s="6">
        <v>8</v>
      </c>
      <c r="F19" s="6">
        <v>15</v>
      </c>
      <c r="G19" s="6">
        <v>71</v>
      </c>
      <c r="H19" s="6">
        <v>10</v>
      </c>
      <c r="I19" s="6">
        <v>85</v>
      </c>
      <c r="J19" s="6">
        <v>118</v>
      </c>
      <c r="K19" s="6">
        <v>55</v>
      </c>
      <c r="L19" s="13">
        <v>88</v>
      </c>
      <c r="M19" s="14">
        <v>74</v>
      </c>
      <c r="N19" s="6">
        <v>25</v>
      </c>
      <c r="O19" s="6">
        <v>100</v>
      </c>
      <c r="P19" s="6">
        <v>32</v>
      </c>
      <c r="Q19" s="6">
        <v>134</v>
      </c>
      <c r="R19" s="6">
        <v>16</v>
      </c>
      <c r="S19" s="6">
        <v>8</v>
      </c>
      <c r="T19" s="6">
        <v>18</v>
      </c>
      <c r="U19" s="6">
        <v>2</v>
      </c>
      <c r="V19" s="6">
        <v>47</v>
      </c>
      <c r="W19" s="6">
        <v>18</v>
      </c>
      <c r="X19" s="9">
        <v>36</v>
      </c>
      <c r="Y19" s="6">
        <v>20</v>
      </c>
      <c r="Z19" s="9">
        <v>20</v>
      </c>
      <c r="AA19" s="6">
        <v>5</v>
      </c>
      <c r="AB19" s="9">
        <v>12</v>
      </c>
      <c r="AC19" s="9">
        <v>21</v>
      </c>
      <c r="AD19" s="25">
        <v>12</v>
      </c>
      <c r="AE19" s="40"/>
    </row>
    <row r="20" spans="1:31" ht="19.899999999999999" customHeight="1" x14ac:dyDescent="0.2">
      <c r="A20" s="24">
        <v>13</v>
      </c>
      <c r="B20" s="12" t="s">
        <v>32</v>
      </c>
      <c r="C20" s="5">
        <f t="shared" si="2"/>
        <v>1168</v>
      </c>
      <c r="D20" s="8">
        <v>8</v>
      </c>
      <c r="E20" s="6">
        <v>4</v>
      </c>
      <c r="F20" s="6">
        <v>16</v>
      </c>
      <c r="G20" s="6">
        <v>52</v>
      </c>
      <c r="H20" s="6">
        <v>15</v>
      </c>
      <c r="I20" s="6">
        <v>130</v>
      </c>
      <c r="J20" s="6">
        <v>118</v>
      </c>
      <c r="K20" s="6">
        <v>65</v>
      </c>
      <c r="L20" s="13">
        <v>123</v>
      </c>
      <c r="M20" s="14">
        <v>85</v>
      </c>
      <c r="N20" s="6">
        <v>26</v>
      </c>
      <c r="O20" s="6">
        <v>90</v>
      </c>
      <c r="P20" s="6">
        <v>25</v>
      </c>
      <c r="Q20" s="6">
        <v>121</v>
      </c>
      <c r="R20" s="6">
        <v>17</v>
      </c>
      <c r="S20" s="6">
        <v>17</v>
      </c>
      <c r="T20" s="6">
        <v>27</v>
      </c>
      <c r="U20" s="8">
        <v>3</v>
      </c>
      <c r="V20" s="6">
        <v>59</v>
      </c>
      <c r="W20" s="6">
        <v>37</v>
      </c>
      <c r="X20" s="9">
        <v>45</v>
      </c>
      <c r="Y20" s="6">
        <v>25</v>
      </c>
      <c r="Z20" s="9">
        <v>21</v>
      </c>
      <c r="AA20" s="8">
        <v>5</v>
      </c>
      <c r="AB20" s="9">
        <v>11</v>
      </c>
      <c r="AC20" s="9">
        <v>23</v>
      </c>
      <c r="AD20" s="25">
        <v>13</v>
      </c>
      <c r="AE20" s="40"/>
    </row>
    <row r="21" spans="1:31" ht="19.899999999999999" customHeight="1" x14ac:dyDescent="0.2">
      <c r="A21" s="24">
        <v>14</v>
      </c>
      <c r="B21" s="12" t="s">
        <v>33</v>
      </c>
      <c r="C21" s="5">
        <f t="shared" si="2"/>
        <v>1340</v>
      </c>
      <c r="D21" s="8">
        <v>5</v>
      </c>
      <c r="E21" s="6">
        <v>12</v>
      </c>
      <c r="F21" s="6">
        <v>16</v>
      </c>
      <c r="G21" s="6">
        <v>82</v>
      </c>
      <c r="H21" s="6">
        <v>14</v>
      </c>
      <c r="I21" s="6">
        <v>155</v>
      </c>
      <c r="J21" s="6">
        <v>145</v>
      </c>
      <c r="K21" s="6">
        <v>56</v>
      </c>
      <c r="L21" s="13">
        <v>127</v>
      </c>
      <c r="M21" s="14">
        <v>64</v>
      </c>
      <c r="N21" s="6">
        <v>38</v>
      </c>
      <c r="O21" s="6">
        <v>112</v>
      </c>
      <c r="P21" s="6">
        <v>25</v>
      </c>
      <c r="Q21" s="6">
        <v>133</v>
      </c>
      <c r="R21" s="6">
        <v>28</v>
      </c>
      <c r="S21" s="6">
        <v>6</v>
      </c>
      <c r="T21" s="6">
        <v>20</v>
      </c>
      <c r="U21" s="6">
        <v>3</v>
      </c>
      <c r="V21" s="6">
        <v>86</v>
      </c>
      <c r="W21" s="6">
        <v>31</v>
      </c>
      <c r="X21" s="9">
        <v>65</v>
      </c>
      <c r="Y21" s="6">
        <v>28</v>
      </c>
      <c r="Z21" s="9">
        <v>33</v>
      </c>
      <c r="AA21" s="9">
        <v>7</v>
      </c>
      <c r="AB21" s="9">
        <v>13</v>
      </c>
      <c r="AC21" s="9">
        <v>36</v>
      </c>
      <c r="AD21" s="25">
        <v>14</v>
      </c>
      <c r="AE21" s="40"/>
    </row>
    <row r="22" spans="1:31" ht="19.899999999999999" customHeight="1" x14ac:dyDescent="0.2">
      <c r="A22" s="24">
        <v>15</v>
      </c>
      <c r="B22" s="12" t="s">
        <v>34</v>
      </c>
      <c r="C22" s="5">
        <f t="shared" si="2"/>
        <v>1348</v>
      </c>
      <c r="D22" s="8">
        <v>7</v>
      </c>
      <c r="E22" s="6">
        <v>9</v>
      </c>
      <c r="F22" s="6">
        <v>24</v>
      </c>
      <c r="G22" s="6">
        <v>79</v>
      </c>
      <c r="H22" s="6">
        <v>20</v>
      </c>
      <c r="I22" s="6">
        <v>132</v>
      </c>
      <c r="J22" s="6">
        <v>146</v>
      </c>
      <c r="K22" s="6">
        <v>58</v>
      </c>
      <c r="L22" s="13">
        <v>136</v>
      </c>
      <c r="M22" s="14">
        <v>58</v>
      </c>
      <c r="N22" s="6">
        <v>38</v>
      </c>
      <c r="O22" s="6">
        <v>127</v>
      </c>
      <c r="P22" s="6">
        <v>42</v>
      </c>
      <c r="Q22" s="6">
        <v>141</v>
      </c>
      <c r="R22" s="6">
        <v>26</v>
      </c>
      <c r="S22" s="6">
        <v>17</v>
      </c>
      <c r="T22" s="6">
        <v>24</v>
      </c>
      <c r="U22" s="6">
        <v>5</v>
      </c>
      <c r="V22" s="6">
        <v>63</v>
      </c>
      <c r="W22" s="6">
        <v>35</v>
      </c>
      <c r="X22" s="9">
        <v>59</v>
      </c>
      <c r="Y22" s="6">
        <v>23</v>
      </c>
      <c r="Z22" s="9">
        <v>31</v>
      </c>
      <c r="AA22" s="8">
        <v>4</v>
      </c>
      <c r="AB22" s="9">
        <v>15</v>
      </c>
      <c r="AC22" s="9">
        <v>29</v>
      </c>
      <c r="AD22" s="25">
        <v>15</v>
      </c>
      <c r="AE22" s="40"/>
    </row>
    <row r="23" spans="1:31" ht="19.899999999999999" customHeight="1" x14ac:dyDescent="0.2">
      <c r="A23" s="24">
        <v>16</v>
      </c>
      <c r="B23" s="12" t="s">
        <v>35</v>
      </c>
      <c r="C23" s="5">
        <f t="shared" si="2"/>
        <v>1355</v>
      </c>
      <c r="D23" s="8">
        <v>6</v>
      </c>
      <c r="E23" s="6">
        <v>4</v>
      </c>
      <c r="F23" s="6">
        <v>21</v>
      </c>
      <c r="G23" s="6">
        <v>65</v>
      </c>
      <c r="H23" s="6">
        <v>15</v>
      </c>
      <c r="I23" s="6">
        <v>148</v>
      </c>
      <c r="J23" s="6">
        <v>143</v>
      </c>
      <c r="K23" s="6">
        <v>71</v>
      </c>
      <c r="L23" s="13">
        <v>114</v>
      </c>
      <c r="M23" s="14">
        <v>70</v>
      </c>
      <c r="N23" s="6">
        <v>33</v>
      </c>
      <c r="O23" s="6">
        <v>117</v>
      </c>
      <c r="P23" s="6">
        <v>51</v>
      </c>
      <c r="Q23" s="6">
        <v>128</v>
      </c>
      <c r="R23" s="6">
        <v>29</v>
      </c>
      <c r="S23" s="6">
        <v>20</v>
      </c>
      <c r="T23" s="6">
        <v>18</v>
      </c>
      <c r="U23" s="6">
        <v>3</v>
      </c>
      <c r="V23" s="6">
        <v>71</v>
      </c>
      <c r="W23" s="6">
        <v>39</v>
      </c>
      <c r="X23" s="9">
        <v>65</v>
      </c>
      <c r="Y23" s="6">
        <v>37</v>
      </c>
      <c r="Z23" s="9">
        <v>37</v>
      </c>
      <c r="AA23" s="9">
        <v>6</v>
      </c>
      <c r="AB23" s="6">
        <v>12</v>
      </c>
      <c r="AC23" s="9">
        <v>32</v>
      </c>
      <c r="AD23" s="25">
        <v>16</v>
      </c>
      <c r="AE23" s="40"/>
    </row>
    <row r="24" spans="1:31" ht="19.899999999999999" customHeight="1" x14ac:dyDescent="0.2">
      <c r="A24" s="24">
        <v>17</v>
      </c>
      <c r="B24" s="12" t="s">
        <v>36</v>
      </c>
      <c r="C24" s="5">
        <f t="shared" si="2"/>
        <v>1465</v>
      </c>
      <c r="D24" s="8">
        <v>8</v>
      </c>
      <c r="E24" s="6">
        <v>12</v>
      </c>
      <c r="F24" s="6">
        <v>21</v>
      </c>
      <c r="G24" s="6">
        <v>94</v>
      </c>
      <c r="H24" s="6">
        <v>19</v>
      </c>
      <c r="I24" s="6">
        <v>121</v>
      </c>
      <c r="J24" s="6">
        <v>138</v>
      </c>
      <c r="K24" s="6">
        <v>78</v>
      </c>
      <c r="L24" s="13">
        <v>152</v>
      </c>
      <c r="M24" s="14">
        <v>60</v>
      </c>
      <c r="N24" s="6">
        <v>46</v>
      </c>
      <c r="O24" s="6">
        <v>116</v>
      </c>
      <c r="P24" s="6">
        <v>52</v>
      </c>
      <c r="Q24" s="6">
        <v>192</v>
      </c>
      <c r="R24" s="6">
        <v>20</v>
      </c>
      <c r="S24" s="6">
        <v>21</v>
      </c>
      <c r="T24" s="6">
        <v>30</v>
      </c>
      <c r="U24" s="8">
        <v>1</v>
      </c>
      <c r="V24" s="6">
        <v>81</v>
      </c>
      <c r="W24" s="6">
        <v>31</v>
      </c>
      <c r="X24" s="9">
        <v>63</v>
      </c>
      <c r="Y24" s="6">
        <v>27</v>
      </c>
      <c r="Z24" s="9">
        <v>32</v>
      </c>
      <c r="AA24" s="9">
        <v>8</v>
      </c>
      <c r="AB24" s="9">
        <v>11</v>
      </c>
      <c r="AC24" s="9">
        <v>31</v>
      </c>
      <c r="AD24" s="25">
        <v>17</v>
      </c>
      <c r="AE24" s="40"/>
    </row>
    <row r="25" spans="1:31" ht="19.899999999999999" customHeight="1" x14ac:dyDescent="0.2">
      <c r="A25" s="24">
        <v>18</v>
      </c>
      <c r="B25" s="12" t="s">
        <v>37</v>
      </c>
      <c r="C25" s="5">
        <f t="shared" si="2"/>
        <v>1461</v>
      </c>
      <c r="D25" s="8">
        <v>11</v>
      </c>
      <c r="E25" s="6">
        <v>6</v>
      </c>
      <c r="F25" s="6">
        <v>22</v>
      </c>
      <c r="G25" s="6">
        <v>77</v>
      </c>
      <c r="H25" s="6">
        <v>16</v>
      </c>
      <c r="I25" s="6">
        <v>127</v>
      </c>
      <c r="J25" s="6">
        <v>138</v>
      </c>
      <c r="K25" s="6">
        <v>60</v>
      </c>
      <c r="L25" s="13">
        <v>146</v>
      </c>
      <c r="M25" s="14">
        <v>60</v>
      </c>
      <c r="N25" s="6">
        <v>37</v>
      </c>
      <c r="O25" s="6">
        <v>114</v>
      </c>
      <c r="P25" s="6">
        <v>34</v>
      </c>
      <c r="Q25" s="6">
        <v>220</v>
      </c>
      <c r="R25" s="6">
        <v>24</v>
      </c>
      <c r="S25" s="6">
        <v>25</v>
      </c>
      <c r="T25" s="6">
        <v>24</v>
      </c>
      <c r="U25" s="6">
        <v>1</v>
      </c>
      <c r="V25" s="6">
        <v>106</v>
      </c>
      <c r="W25" s="6">
        <v>37</v>
      </c>
      <c r="X25" s="9">
        <v>71</v>
      </c>
      <c r="Y25" s="6">
        <v>22</v>
      </c>
      <c r="Z25" s="9">
        <v>37</v>
      </c>
      <c r="AA25" s="9">
        <v>7</v>
      </c>
      <c r="AB25" s="9">
        <v>10</v>
      </c>
      <c r="AC25" s="9">
        <v>29</v>
      </c>
      <c r="AD25" s="25">
        <v>18</v>
      </c>
      <c r="AE25" s="40"/>
    </row>
    <row r="26" spans="1:31" ht="19.899999999999999" customHeight="1" x14ac:dyDescent="0.2">
      <c r="A26" s="24">
        <v>19</v>
      </c>
      <c r="B26" s="12" t="s">
        <v>38</v>
      </c>
      <c r="C26" s="5">
        <f t="shared" si="2"/>
        <v>1540</v>
      </c>
      <c r="D26" s="8">
        <v>7</v>
      </c>
      <c r="E26" s="6">
        <v>11</v>
      </c>
      <c r="F26" s="6">
        <v>18</v>
      </c>
      <c r="G26" s="6">
        <v>81</v>
      </c>
      <c r="H26" s="6">
        <v>22</v>
      </c>
      <c r="I26" s="6">
        <v>125</v>
      </c>
      <c r="J26" s="6">
        <v>124</v>
      </c>
      <c r="K26" s="6">
        <v>68</v>
      </c>
      <c r="L26" s="13">
        <v>131</v>
      </c>
      <c r="M26" s="14">
        <v>84</v>
      </c>
      <c r="N26" s="6">
        <v>34</v>
      </c>
      <c r="O26" s="6">
        <v>146</v>
      </c>
      <c r="P26" s="6">
        <v>60</v>
      </c>
      <c r="Q26" s="6">
        <v>221</v>
      </c>
      <c r="R26" s="6">
        <v>25</v>
      </c>
      <c r="S26" s="6">
        <v>14</v>
      </c>
      <c r="T26" s="6">
        <v>30</v>
      </c>
      <c r="U26" s="6">
        <v>4</v>
      </c>
      <c r="V26" s="6">
        <v>103</v>
      </c>
      <c r="W26" s="6">
        <v>42</v>
      </c>
      <c r="X26" s="9">
        <v>75</v>
      </c>
      <c r="Y26" s="6">
        <v>36</v>
      </c>
      <c r="Z26" s="9">
        <v>30</v>
      </c>
      <c r="AA26" s="9">
        <v>6</v>
      </c>
      <c r="AB26" s="9">
        <v>7</v>
      </c>
      <c r="AC26" s="9">
        <v>36</v>
      </c>
      <c r="AD26" s="25">
        <v>19</v>
      </c>
      <c r="AE26" s="40"/>
    </row>
    <row r="27" spans="1:31" ht="19.899999999999999" customHeight="1" x14ac:dyDescent="0.2">
      <c r="A27" s="24">
        <v>20</v>
      </c>
      <c r="B27" s="12" t="s">
        <v>39</v>
      </c>
      <c r="C27" s="5">
        <f t="shared" si="2"/>
        <v>1447</v>
      </c>
      <c r="D27" s="8">
        <v>6</v>
      </c>
      <c r="E27" s="6">
        <v>10</v>
      </c>
      <c r="F27" s="6">
        <v>18</v>
      </c>
      <c r="G27" s="6">
        <v>75</v>
      </c>
      <c r="H27" s="6">
        <v>14</v>
      </c>
      <c r="I27" s="6">
        <v>125</v>
      </c>
      <c r="J27" s="6">
        <v>135</v>
      </c>
      <c r="K27" s="6">
        <v>64</v>
      </c>
      <c r="L27" s="13">
        <v>119</v>
      </c>
      <c r="M27" s="14">
        <v>72</v>
      </c>
      <c r="N27" s="6">
        <v>41</v>
      </c>
      <c r="O27" s="6">
        <v>114</v>
      </c>
      <c r="P27" s="6">
        <v>31</v>
      </c>
      <c r="Q27" s="6">
        <v>214</v>
      </c>
      <c r="R27" s="6">
        <v>32</v>
      </c>
      <c r="S27" s="6">
        <v>26</v>
      </c>
      <c r="T27" s="6">
        <v>24</v>
      </c>
      <c r="U27" s="6">
        <v>3</v>
      </c>
      <c r="V27" s="6">
        <v>111</v>
      </c>
      <c r="W27" s="6">
        <v>37</v>
      </c>
      <c r="X27" s="9">
        <v>56</v>
      </c>
      <c r="Y27" s="6">
        <v>25</v>
      </c>
      <c r="Z27" s="9">
        <v>31</v>
      </c>
      <c r="AA27" s="9">
        <v>6</v>
      </c>
      <c r="AB27" s="9">
        <v>10</v>
      </c>
      <c r="AC27" s="9">
        <v>48</v>
      </c>
      <c r="AD27" s="25">
        <v>20</v>
      </c>
      <c r="AE27" s="40"/>
    </row>
    <row r="28" spans="1:31" ht="19.899999999999999" customHeight="1" x14ac:dyDescent="0.2">
      <c r="A28" s="24">
        <v>21</v>
      </c>
      <c r="B28" s="12" t="s">
        <v>40</v>
      </c>
      <c r="C28" s="5">
        <f>SUM(D28:AC28)</f>
        <v>1146</v>
      </c>
      <c r="D28" s="8">
        <v>4</v>
      </c>
      <c r="E28" s="6">
        <v>16</v>
      </c>
      <c r="F28" s="6">
        <v>14</v>
      </c>
      <c r="G28" s="6">
        <v>50</v>
      </c>
      <c r="H28" s="6">
        <v>9</v>
      </c>
      <c r="I28" s="6">
        <v>79</v>
      </c>
      <c r="J28" s="6">
        <v>101</v>
      </c>
      <c r="K28" s="6">
        <v>47</v>
      </c>
      <c r="L28" s="13">
        <v>114</v>
      </c>
      <c r="M28" s="14">
        <v>61</v>
      </c>
      <c r="N28" s="6">
        <v>32</v>
      </c>
      <c r="O28" s="6">
        <v>87</v>
      </c>
      <c r="P28" s="6">
        <v>25</v>
      </c>
      <c r="Q28" s="6">
        <v>155</v>
      </c>
      <c r="R28" s="6">
        <v>26</v>
      </c>
      <c r="S28" s="6">
        <v>15</v>
      </c>
      <c r="T28" s="6">
        <v>28</v>
      </c>
      <c r="U28" s="6">
        <v>3</v>
      </c>
      <c r="V28" s="6">
        <v>82</v>
      </c>
      <c r="W28" s="6">
        <v>25</v>
      </c>
      <c r="X28" s="9">
        <v>54</v>
      </c>
      <c r="Y28" s="6">
        <v>30</v>
      </c>
      <c r="Z28" s="9">
        <v>27</v>
      </c>
      <c r="AA28" s="9">
        <v>4</v>
      </c>
      <c r="AB28" s="9">
        <v>14</v>
      </c>
      <c r="AC28" s="9">
        <v>44</v>
      </c>
      <c r="AD28" s="25">
        <v>21</v>
      </c>
      <c r="AE28" s="40"/>
    </row>
    <row r="29" spans="1:31" ht="19.899999999999999" customHeight="1" x14ac:dyDescent="0.2">
      <c r="A29" s="24">
        <v>22</v>
      </c>
      <c r="B29" s="12" t="s">
        <v>41</v>
      </c>
      <c r="C29" s="5">
        <f>SUM(D29:AC29)</f>
        <v>989</v>
      </c>
      <c r="D29" s="6">
        <v>3</v>
      </c>
      <c r="E29" s="6">
        <v>9</v>
      </c>
      <c r="F29" s="6">
        <v>10</v>
      </c>
      <c r="G29" s="6">
        <v>44</v>
      </c>
      <c r="H29" s="6">
        <v>4</v>
      </c>
      <c r="I29" s="6">
        <v>66</v>
      </c>
      <c r="J29" s="6">
        <v>86</v>
      </c>
      <c r="K29" s="6">
        <v>47</v>
      </c>
      <c r="L29" s="13">
        <v>91</v>
      </c>
      <c r="M29" s="14">
        <v>39</v>
      </c>
      <c r="N29" s="6">
        <v>23</v>
      </c>
      <c r="O29" s="6">
        <v>79</v>
      </c>
      <c r="P29" s="6">
        <v>23</v>
      </c>
      <c r="Q29" s="6">
        <v>124</v>
      </c>
      <c r="R29" s="6">
        <v>26</v>
      </c>
      <c r="S29" s="6">
        <v>11</v>
      </c>
      <c r="T29" s="6">
        <v>38</v>
      </c>
      <c r="U29" s="6">
        <v>2</v>
      </c>
      <c r="V29" s="6">
        <v>94</v>
      </c>
      <c r="W29" s="6">
        <v>24</v>
      </c>
      <c r="X29" s="9">
        <v>52</v>
      </c>
      <c r="Y29" s="6">
        <v>33</v>
      </c>
      <c r="Z29" s="9">
        <v>26</v>
      </c>
      <c r="AA29" s="9">
        <v>4</v>
      </c>
      <c r="AB29" s="9">
        <v>5</v>
      </c>
      <c r="AC29" s="9">
        <v>26</v>
      </c>
      <c r="AD29" s="25">
        <v>22</v>
      </c>
      <c r="AE29" s="40"/>
    </row>
    <row r="30" spans="1:31" ht="19.899999999999999" customHeight="1" x14ac:dyDescent="0.2">
      <c r="A30" s="24">
        <v>23</v>
      </c>
      <c r="B30" s="12" t="s">
        <v>42</v>
      </c>
      <c r="C30" s="5">
        <f t="shared" si="2"/>
        <v>697</v>
      </c>
      <c r="D30" s="8">
        <v>5</v>
      </c>
      <c r="E30" s="6">
        <v>6</v>
      </c>
      <c r="F30" s="6">
        <v>6</v>
      </c>
      <c r="G30" s="6">
        <v>24</v>
      </c>
      <c r="H30" s="6" t="s">
        <v>55</v>
      </c>
      <c r="I30" s="6">
        <v>45</v>
      </c>
      <c r="J30" s="6">
        <v>56</v>
      </c>
      <c r="K30" s="6">
        <v>35</v>
      </c>
      <c r="L30" s="13">
        <v>65</v>
      </c>
      <c r="M30" s="14">
        <v>31</v>
      </c>
      <c r="N30" s="6">
        <v>15</v>
      </c>
      <c r="O30" s="6">
        <v>56</v>
      </c>
      <c r="P30" s="6">
        <v>32</v>
      </c>
      <c r="Q30" s="6">
        <v>84</v>
      </c>
      <c r="R30" s="6">
        <v>15</v>
      </c>
      <c r="S30" s="6">
        <v>13</v>
      </c>
      <c r="T30" s="6">
        <v>23</v>
      </c>
      <c r="U30" s="6">
        <v>4</v>
      </c>
      <c r="V30" s="6">
        <v>39</v>
      </c>
      <c r="W30" s="6">
        <v>19</v>
      </c>
      <c r="X30" s="9">
        <v>43</v>
      </c>
      <c r="Y30" s="6">
        <v>30</v>
      </c>
      <c r="Z30" s="9">
        <v>19</v>
      </c>
      <c r="AA30" s="9">
        <v>7</v>
      </c>
      <c r="AB30" s="9">
        <v>3</v>
      </c>
      <c r="AC30" s="9">
        <v>22</v>
      </c>
      <c r="AD30" s="25">
        <v>23</v>
      </c>
      <c r="AE30" s="40"/>
    </row>
    <row r="31" spans="1:31" ht="19.899999999999999" customHeight="1" x14ac:dyDescent="0.2">
      <c r="A31" s="24">
        <v>24</v>
      </c>
      <c r="B31" s="12" t="s">
        <v>43</v>
      </c>
      <c r="C31" s="5">
        <f t="shared" si="2"/>
        <v>597</v>
      </c>
      <c r="D31" s="8">
        <v>4</v>
      </c>
      <c r="E31" s="6">
        <v>4</v>
      </c>
      <c r="F31" s="6">
        <v>7</v>
      </c>
      <c r="G31" s="6">
        <v>28</v>
      </c>
      <c r="H31" s="8">
        <v>9</v>
      </c>
      <c r="I31" s="6">
        <v>32</v>
      </c>
      <c r="J31" s="6">
        <v>49</v>
      </c>
      <c r="K31" s="6">
        <v>30</v>
      </c>
      <c r="L31" s="13">
        <v>47</v>
      </c>
      <c r="M31" s="14">
        <v>38</v>
      </c>
      <c r="N31" s="6">
        <v>16</v>
      </c>
      <c r="O31" s="6">
        <v>25</v>
      </c>
      <c r="P31" s="6">
        <v>23</v>
      </c>
      <c r="Q31" s="6">
        <v>58</v>
      </c>
      <c r="R31" s="6">
        <v>16</v>
      </c>
      <c r="S31" s="6">
        <v>8</v>
      </c>
      <c r="T31" s="6">
        <v>23</v>
      </c>
      <c r="U31" s="6">
        <v>4</v>
      </c>
      <c r="V31" s="6">
        <v>43</v>
      </c>
      <c r="W31" s="6">
        <v>22</v>
      </c>
      <c r="X31" s="9">
        <v>36</v>
      </c>
      <c r="Y31" s="6">
        <v>25</v>
      </c>
      <c r="Z31" s="9">
        <v>16</v>
      </c>
      <c r="AA31" s="9">
        <v>4</v>
      </c>
      <c r="AB31" s="9">
        <v>13</v>
      </c>
      <c r="AC31" s="9">
        <v>17</v>
      </c>
      <c r="AD31" s="25">
        <v>24</v>
      </c>
      <c r="AE31" s="40"/>
    </row>
    <row r="32" spans="1:31" ht="19.899999999999999" customHeight="1" x14ac:dyDescent="0.2">
      <c r="A32" s="24">
        <v>25</v>
      </c>
      <c r="B32" s="12" t="s">
        <v>44</v>
      </c>
      <c r="C32" s="5">
        <f t="shared" si="2"/>
        <v>487</v>
      </c>
      <c r="D32" s="8">
        <v>7</v>
      </c>
      <c r="E32" s="6">
        <v>5</v>
      </c>
      <c r="F32" s="6">
        <v>6</v>
      </c>
      <c r="G32" s="6">
        <v>20</v>
      </c>
      <c r="H32" s="9">
        <v>1</v>
      </c>
      <c r="I32" s="6">
        <v>30</v>
      </c>
      <c r="J32" s="6">
        <v>28</v>
      </c>
      <c r="K32" s="6">
        <v>29</v>
      </c>
      <c r="L32" s="13">
        <v>29</v>
      </c>
      <c r="M32" s="14">
        <v>23</v>
      </c>
      <c r="N32" s="6">
        <v>13</v>
      </c>
      <c r="O32" s="6">
        <v>32</v>
      </c>
      <c r="P32" s="6">
        <v>27</v>
      </c>
      <c r="Q32" s="6">
        <v>50</v>
      </c>
      <c r="R32" s="6">
        <v>13</v>
      </c>
      <c r="S32" s="6">
        <v>8</v>
      </c>
      <c r="T32" s="6">
        <v>17</v>
      </c>
      <c r="U32" s="6">
        <v>1</v>
      </c>
      <c r="V32" s="6">
        <v>41</v>
      </c>
      <c r="W32" s="6">
        <v>21</v>
      </c>
      <c r="X32" s="9">
        <v>27</v>
      </c>
      <c r="Y32" s="6">
        <v>21</v>
      </c>
      <c r="Z32" s="9">
        <v>20</v>
      </c>
      <c r="AA32" s="6">
        <v>2</v>
      </c>
      <c r="AB32" s="9">
        <v>5</v>
      </c>
      <c r="AC32" s="9">
        <v>11</v>
      </c>
      <c r="AD32" s="25">
        <v>25</v>
      </c>
      <c r="AE32" s="40"/>
    </row>
    <row r="33" spans="1:31" ht="19.899999999999999" customHeight="1" x14ac:dyDescent="0.2">
      <c r="A33" s="24">
        <v>26</v>
      </c>
      <c r="B33" s="12" t="s">
        <v>45</v>
      </c>
      <c r="C33" s="5">
        <f t="shared" si="2"/>
        <v>365</v>
      </c>
      <c r="D33" s="8">
        <v>4</v>
      </c>
      <c r="E33" s="6">
        <v>3</v>
      </c>
      <c r="F33" s="6">
        <v>6</v>
      </c>
      <c r="G33" s="6">
        <v>14</v>
      </c>
      <c r="H33" s="6">
        <v>3</v>
      </c>
      <c r="I33" s="6">
        <v>22</v>
      </c>
      <c r="J33" s="6">
        <v>28</v>
      </c>
      <c r="K33" s="6">
        <v>17</v>
      </c>
      <c r="L33" s="13">
        <v>29</v>
      </c>
      <c r="M33" s="14">
        <v>17</v>
      </c>
      <c r="N33" s="6">
        <v>15</v>
      </c>
      <c r="O33" s="6">
        <v>20</v>
      </c>
      <c r="P33" s="6">
        <v>12</v>
      </c>
      <c r="Q33" s="6">
        <v>33</v>
      </c>
      <c r="R33" s="6">
        <v>13</v>
      </c>
      <c r="S33" s="6">
        <v>2</v>
      </c>
      <c r="T33" s="6">
        <v>17</v>
      </c>
      <c r="U33" s="6" t="s">
        <v>55</v>
      </c>
      <c r="V33" s="6">
        <v>18</v>
      </c>
      <c r="W33" s="6">
        <v>12</v>
      </c>
      <c r="X33" s="9">
        <v>29</v>
      </c>
      <c r="Y33" s="6">
        <v>16</v>
      </c>
      <c r="Z33" s="9">
        <v>14</v>
      </c>
      <c r="AA33" s="6">
        <v>1</v>
      </c>
      <c r="AB33" s="9">
        <v>8</v>
      </c>
      <c r="AC33" s="9">
        <v>12</v>
      </c>
      <c r="AD33" s="25">
        <v>26</v>
      </c>
      <c r="AE33" s="40"/>
    </row>
    <row r="34" spans="1:31" ht="19.899999999999999" customHeight="1" x14ac:dyDescent="0.2">
      <c r="A34" s="24">
        <v>27</v>
      </c>
      <c r="B34" s="12" t="s">
        <v>46</v>
      </c>
      <c r="C34" s="5">
        <f>SUM(D34:AC34)</f>
        <v>571</v>
      </c>
      <c r="D34" s="8">
        <v>5</v>
      </c>
      <c r="E34" s="6">
        <v>3</v>
      </c>
      <c r="F34" s="6">
        <v>7</v>
      </c>
      <c r="G34" s="6">
        <v>20</v>
      </c>
      <c r="H34" s="6">
        <v>9</v>
      </c>
      <c r="I34" s="6">
        <v>53</v>
      </c>
      <c r="J34" s="6">
        <v>50</v>
      </c>
      <c r="K34" s="6">
        <v>42</v>
      </c>
      <c r="L34" s="13">
        <v>44</v>
      </c>
      <c r="M34" s="14">
        <v>28</v>
      </c>
      <c r="N34" s="6">
        <v>15</v>
      </c>
      <c r="O34" s="6">
        <v>50</v>
      </c>
      <c r="P34" s="6">
        <v>12</v>
      </c>
      <c r="Q34" s="6">
        <v>68</v>
      </c>
      <c r="R34" s="6">
        <v>11</v>
      </c>
      <c r="S34" s="6">
        <v>9</v>
      </c>
      <c r="T34" s="6">
        <v>15</v>
      </c>
      <c r="U34" s="6">
        <v>1</v>
      </c>
      <c r="V34" s="6">
        <v>34</v>
      </c>
      <c r="W34" s="6">
        <v>18</v>
      </c>
      <c r="X34" s="9">
        <v>29</v>
      </c>
      <c r="Y34" s="6">
        <v>17</v>
      </c>
      <c r="Z34" s="9">
        <v>14</v>
      </c>
      <c r="AA34" s="6" t="s">
        <v>55</v>
      </c>
      <c r="AB34" s="9">
        <v>1</v>
      </c>
      <c r="AC34" s="9">
        <v>16</v>
      </c>
      <c r="AD34" s="25">
        <v>27</v>
      </c>
      <c r="AE34" s="40"/>
    </row>
    <row r="35" spans="1:31" ht="12.2" customHeight="1" x14ac:dyDescent="0.2">
      <c r="A35" s="16"/>
      <c r="B35" s="16"/>
      <c r="C35" s="17" t="s">
        <v>11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20"/>
      <c r="Q35" s="18"/>
      <c r="R35" s="18"/>
      <c r="S35" s="18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1:31" ht="7.9" customHeight="1" x14ac:dyDescent="0.2">
      <c r="A36" s="1"/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31" ht="15" customHeight="1" x14ac:dyDescent="0.2">
      <c r="A37" s="41" t="s">
        <v>67</v>
      </c>
      <c r="B37" s="1"/>
      <c r="C37" s="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1:31" ht="15" customHeight="1" x14ac:dyDescent="0.2">
      <c r="A38" s="30" t="s">
        <v>61</v>
      </c>
      <c r="B38" s="1"/>
      <c r="C38" s="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</row>
    <row r="39" spans="1:31" ht="15" customHeight="1" x14ac:dyDescent="0.2">
      <c r="A39" s="29" t="s">
        <v>50</v>
      </c>
      <c r="B39" s="1"/>
      <c r="C39" s="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ht="20.100000000000001" customHeight="1" x14ac:dyDescent="0.2">
      <c r="B40" s="1"/>
      <c r="C40" s="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7"/>
      <c r="Q40" s="23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ht="20.100000000000001" customHeight="1" x14ac:dyDescent="0.2">
      <c r="B41" s="1"/>
      <c r="C41" s="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7"/>
      <c r="Q41" s="23"/>
      <c r="R41" s="2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ht="20.100000000000001" customHeight="1" x14ac:dyDescent="0.2">
      <c r="B42" s="1"/>
      <c r="C42" s="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7"/>
      <c r="Q42" s="23"/>
      <c r="R42" s="22"/>
      <c r="S42" s="22"/>
      <c r="T42" s="22"/>
      <c r="U42" s="22"/>
      <c r="V42" s="22"/>
      <c r="W42" s="22"/>
    </row>
    <row r="43" spans="1:31" ht="20.100000000000001" customHeight="1" x14ac:dyDescent="0.2">
      <c r="B43" s="1"/>
      <c r="C43" s="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3"/>
      <c r="R43" s="22"/>
      <c r="S43" s="22"/>
      <c r="T43" s="22"/>
      <c r="U43" s="22"/>
      <c r="V43" s="22"/>
      <c r="W43" s="22"/>
    </row>
    <row r="44" spans="1:31" ht="20.100000000000001" customHeight="1" x14ac:dyDescent="0.2">
      <c r="B44" s="1"/>
      <c r="C44" s="1"/>
      <c r="P44" s="1"/>
      <c r="Q44" s="1"/>
    </row>
    <row r="45" spans="1:31" ht="20.100000000000001" customHeight="1" x14ac:dyDescent="0.2">
      <c r="B45" s="1"/>
      <c r="C45" s="1"/>
      <c r="P45" s="1"/>
      <c r="Q45" s="1"/>
    </row>
    <row r="46" spans="1:31" ht="20.100000000000001" customHeight="1" x14ac:dyDescent="0.2">
      <c r="B46" s="1"/>
      <c r="C46" s="1"/>
      <c r="P46" s="1"/>
      <c r="Q46" s="1"/>
    </row>
    <row r="47" spans="1:31" ht="20.100000000000001" customHeight="1" x14ac:dyDescent="0.2">
      <c r="B47" s="1"/>
      <c r="C47" s="1"/>
      <c r="P47" s="1"/>
      <c r="Q47" s="1"/>
    </row>
    <row r="48" spans="1:31" ht="20.100000000000001" customHeight="1" x14ac:dyDescent="0.2">
      <c r="B48" s="1"/>
      <c r="C48" s="1"/>
      <c r="P48" s="1"/>
      <c r="Q48" s="1"/>
    </row>
    <row r="49" spans="2:3" ht="20.100000000000001" customHeight="1" x14ac:dyDescent="0.2">
      <c r="B49" s="1"/>
      <c r="C49" s="1"/>
    </row>
    <row r="50" spans="2:3" ht="20.100000000000001" customHeight="1" x14ac:dyDescent="0.2">
      <c r="B50" s="1"/>
      <c r="C50" s="1"/>
    </row>
    <row r="51" spans="2:3" ht="20.100000000000001" customHeight="1" x14ac:dyDescent="0.2">
      <c r="B51" s="1"/>
      <c r="C51" s="1"/>
    </row>
    <row r="52" spans="2:3" ht="20.100000000000001" customHeight="1" x14ac:dyDescent="0.2">
      <c r="B52" s="1"/>
      <c r="C52" s="1"/>
    </row>
    <row r="53" spans="2:3" ht="20.100000000000001" customHeight="1" x14ac:dyDescent="0.2">
      <c r="B53" s="1"/>
      <c r="C53" s="1"/>
    </row>
    <row r="54" spans="2:3" ht="20.100000000000001" customHeight="1" x14ac:dyDescent="0.2">
      <c r="B54" s="1"/>
      <c r="C54" s="1"/>
    </row>
    <row r="55" spans="2:3" ht="20.100000000000001" customHeight="1" x14ac:dyDescent="0.2">
      <c r="B55" s="1"/>
      <c r="C55" s="1"/>
    </row>
    <row r="56" spans="2:3" ht="20.100000000000001" customHeight="1" x14ac:dyDescent="0.2">
      <c r="B56" s="1"/>
      <c r="C56" s="1"/>
    </row>
    <row r="57" spans="2:3" ht="20.100000000000001" customHeight="1" x14ac:dyDescent="0.2">
      <c r="B57" s="1"/>
      <c r="C57" s="1"/>
    </row>
    <row r="58" spans="2:3" ht="20.100000000000001" customHeight="1" x14ac:dyDescent="0.2">
      <c r="B58" s="1"/>
    </row>
  </sheetData>
  <mergeCells count="12">
    <mergeCell ref="O37:AD37"/>
    <mergeCell ref="O38:AD38"/>
    <mergeCell ref="O1:AD1"/>
    <mergeCell ref="O2:AD2"/>
    <mergeCell ref="AD4:AD6"/>
    <mergeCell ref="A4:A6"/>
    <mergeCell ref="B4:B6"/>
    <mergeCell ref="C4:C6"/>
    <mergeCell ref="O4:AC4"/>
    <mergeCell ref="D4:N4"/>
    <mergeCell ref="D5:N5"/>
    <mergeCell ref="O5:AC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1:C33 C10:C27 C28:C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2024-06-20T13:29:01Z</cp:lastPrinted>
  <dcterms:created xsi:type="dcterms:W3CDTF">2017-11-21T17:19:24Z</dcterms:created>
  <dcterms:modified xsi:type="dcterms:W3CDTF">2024-11-07T14:41:53Z</dcterms:modified>
</cp:coreProperties>
</file>