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F9" i="1"/>
  <c r="E9" i="1"/>
  <c r="D9" i="1"/>
  <c r="G8" i="1"/>
  <c r="G7" i="1" s="1"/>
  <c r="F8" i="1"/>
  <c r="F7" i="1" s="1"/>
  <c r="E8" i="1"/>
  <c r="E7" i="1" s="1"/>
  <c r="D8" i="1"/>
  <c r="D7" i="1" s="1"/>
  <c r="H27" i="1" l="1"/>
  <c r="H16" i="1" l="1"/>
  <c r="H14" i="1"/>
  <c r="H15" i="1"/>
  <c r="H8" i="1"/>
  <c r="H9" i="1"/>
  <c r="H10" i="1"/>
  <c r="H11" i="1"/>
  <c r="H12" i="1"/>
  <c r="H7" i="1" l="1"/>
  <c r="H17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5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6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7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8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9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<sst xmlns="http://schemas.openxmlformats.org/spreadsheetml/2006/main" count="43" uniqueCount="23">
  <si>
    <t>TOTAL</t>
  </si>
  <si>
    <t>Muertos</t>
  </si>
  <si>
    <t>Colisión</t>
  </si>
  <si>
    <t>Vuelco</t>
  </si>
  <si>
    <t>Colisión y atropello</t>
  </si>
  <si>
    <t>Heridos</t>
  </si>
  <si>
    <t>-</t>
  </si>
  <si>
    <t>Fuente: Departamento de Operaciones del Tránsito de la Policía Nacional.</t>
  </si>
  <si>
    <t>Accidentes de tránsito</t>
  </si>
  <si>
    <t>- Cantidad nula o cero.</t>
  </si>
  <si>
    <t>Colisión con objeto fijo</t>
  </si>
  <si>
    <t>Colisión y vuelco</t>
  </si>
  <si>
    <t xml:space="preserve">Caída de persona o cosa del  </t>
  </si>
  <si>
    <t>Clase y víctima</t>
  </si>
  <si>
    <t xml:space="preserve">   </t>
  </si>
  <si>
    <t>vehículo en marcha</t>
  </si>
  <si>
    <t xml:space="preserve"> CLASE Y VÍCTIMA: AÑOS 2019-23</t>
  </si>
  <si>
    <t>mencionadas.</t>
  </si>
  <si>
    <t>Atropello (1)</t>
  </si>
  <si>
    <t>Otras (2)</t>
  </si>
  <si>
    <t>(2) Incluye atropello y colisión, atropello y vuelco y los accidentes que no se especifican en ninguna de las clases</t>
  </si>
  <si>
    <t>(1) Incluye atropello, y atropello y fuga, con base en los casos registrados por denuncias.</t>
  </si>
  <si>
    <t>Cuadro 12. ACCIDENTES DE TRÁNSITO EN LA REPÚBLICA,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</si>
</sst>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0" xfId="0" applyNumberFormat="1" applyFont="1" applyFill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49" fontId="0" fillId="0" borderId="0" xfId="0" quotePrefix="1" applyNumberFormat="1" applyFont="1" applyAlignment="1">
      <alignment horizontal="left"/>
    </xf>
    <xf numFmtId="164" fontId="2" fillId="0" borderId="2" xfId="0" applyNumberFormat="1" applyFont="1" applyFill="1" applyBorder="1"/>
    <xf numFmtId="164" fontId="2" fillId="0" borderId="0" xfId="0" applyNumberFormat="1" applyFont="1" applyFill="1" applyBorder="1"/>
    <xf numFmtId="164" fontId="3" fillId="0" borderId="2" xfId="0" applyNumberFormat="1" applyFont="1" applyFill="1" applyBorder="1"/>
    <xf numFmtId="164" fontId="1" fillId="0" borderId="2" xfId="0" applyNumberFormat="1" applyFont="1" applyFill="1" applyBorder="1"/>
    <xf numFmtId="164" fontId="1" fillId="0" borderId="0" xfId="0" applyNumberFormat="1" applyFont="1" applyFill="1"/>
    <xf numFmtId="164" fontId="0" fillId="0" borderId="2" xfId="0" applyNumberFormat="1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165" fontId="1" fillId="0" borderId="0" xfId="0" applyNumberFormat="1" applyFont="1" applyFill="1"/>
    <xf numFmtId="4" fontId="1" fillId="0" borderId="0" xfId="0" applyNumberFormat="1" applyFont="1" applyFill="1" applyAlignment="1">
      <alignment horizontal="left" justifyLastLine="1"/>
    </xf>
    <xf numFmtId="4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Normal="100" workbookViewId="0">
      <selection sqref="A1:H1"/>
    </sheetView>
  </sheetViews>
  <sheetFormatPr baseColWidth="10" defaultRowHeight="18" customHeight="1" x14ac:dyDescent="0.2"/>
  <cols>
    <col min="1" max="1" width="2.7109375" style="1" customWidth="1"/>
    <col min="2" max="2" width="2.28515625" style="1" customWidth="1"/>
    <col min="3" max="3" width="26.28515625" style="1" customWidth="1"/>
    <col min="4" max="7" width="13.28515625" style="5" customWidth="1"/>
    <col min="8" max="8" width="13.28515625" style="1" customWidth="1"/>
    <col min="9" max="9" width="11.42578125" style="2"/>
    <col min="10" max="10" width="22.140625" style="1" customWidth="1"/>
    <col min="11" max="11" width="25.28515625" style="1" customWidth="1"/>
    <col min="12" max="212" width="11.42578125" style="1"/>
    <col min="213" max="213" width="31.7109375" style="1" customWidth="1"/>
    <col min="214" max="219" width="9.7109375" style="1" customWidth="1"/>
    <col min="220" max="468" width="11.42578125" style="1"/>
    <col min="469" max="469" width="31.7109375" style="1" customWidth="1"/>
    <col min="470" max="475" width="9.7109375" style="1" customWidth="1"/>
    <col min="476" max="724" width="11.42578125" style="1"/>
    <col min="725" max="725" width="31.7109375" style="1" customWidth="1"/>
    <col min="726" max="731" width="9.7109375" style="1" customWidth="1"/>
    <col min="732" max="980" width="11.42578125" style="1"/>
    <col min="981" max="981" width="31.7109375" style="1" customWidth="1"/>
    <col min="982" max="987" width="9.7109375" style="1" customWidth="1"/>
    <col min="988" max="1236" width="11.42578125" style="1"/>
    <col min="1237" max="1237" width="31.7109375" style="1" customWidth="1"/>
    <col min="1238" max="1243" width="9.7109375" style="1" customWidth="1"/>
    <col min="1244" max="1492" width="11.42578125" style="1"/>
    <col min="1493" max="1493" width="31.7109375" style="1" customWidth="1"/>
    <col min="1494" max="1499" width="9.7109375" style="1" customWidth="1"/>
    <col min="1500" max="1748" width="11.42578125" style="1"/>
    <col min="1749" max="1749" width="31.7109375" style="1" customWidth="1"/>
    <col min="1750" max="1755" width="9.7109375" style="1" customWidth="1"/>
    <col min="1756" max="2004" width="11.42578125" style="1"/>
    <col min="2005" max="2005" width="31.7109375" style="1" customWidth="1"/>
    <col min="2006" max="2011" width="9.7109375" style="1" customWidth="1"/>
    <col min="2012" max="2260" width="11.42578125" style="1"/>
    <col min="2261" max="2261" width="31.7109375" style="1" customWidth="1"/>
    <col min="2262" max="2267" width="9.7109375" style="1" customWidth="1"/>
    <col min="2268" max="2516" width="11.42578125" style="1"/>
    <col min="2517" max="2517" width="31.7109375" style="1" customWidth="1"/>
    <col min="2518" max="2523" width="9.7109375" style="1" customWidth="1"/>
    <col min="2524" max="2772" width="11.42578125" style="1"/>
    <col min="2773" max="2773" width="31.7109375" style="1" customWidth="1"/>
    <col min="2774" max="2779" width="9.7109375" style="1" customWidth="1"/>
    <col min="2780" max="3028" width="11.42578125" style="1"/>
    <col min="3029" max="3029" width="31.7109375" style="1" customWidth="1"/>
    <col min="3030" max="3035" width="9.7109375" style="1" customWidth="1"/>
    <col min="3036" max="3284" width="11.42578125" style="1"/>
    <col min="3285" max="3285" width="31.7109375" style="1" customWidth="1"/>
    <col min="3286" max="3291" width="9.7109375" style="1" customWidth="1"/>
    <col min="3292" max="3540" width="11.42578125" style="1"/>
    <col min="3541" max="3541" width="31.7109375" style="1" customWidth="1"/>
    <col min="3542" max="3547" width="9.7109375" style="1" customWidth="1"/>
    <col min="3548" max="3796" width="11.42578125" style="1"/>
    <col min="3797" max="3797" width="31.7109375" style="1" customWidth="1"/>
    <col min="3798" max="3803" width="9.7109375" style="1" customWidth="1"/>
    <col min="3804" max="4052" width="11.42578125" style="1"/>
    <col min="4053" max="4053" width="31.7109375" style="1" customWidth="1"/>
    <col min="4054" max="4059" width="9.7109375" style="1" customWidth="1"/>
    <col min="4060" max="4308" width="11.42578125" style="1"/>
    <col min="4309" max="4309" width="31.7109375" style="1" customWidth="1"/>
    <col min="4310" max="4315" width="9.7109375" style="1" customWidth="1"/>
    <col min="4316" max="4564" width="11.42578125" style="1"/>
    <col min="4565" max="4565" width="31.7109375" style="1" customWidth="1"/>
    <col min="4566" max="4571" width="9.7109375" style="1" customWidth="1"/>
    <col min="4572" max="4820" width="11.42578125" style="1"/>
    <col min="4821" max="4821" width="31.7109375" style="1" customWidth="1"/>
    <col min="4822" max="4827" width="9.7109375" style="1" customWidth="1"/>
    <col min="4828" max="5076" width="11.42578125" style="1"/>
    <col min="5077" max="5077" width="31.7109375" style="1" customWidth="1"/>
    <col min="5078" max="5083" width="9.7109375" style="1" customWidth="1"/>
    <col min="5084" max="5332" width="11.42578125" style="1"/>
    <col min="5333" max="5333" width="31.7109375" style="1" customWidth="1"/>
    <col min="5334" max="5339" width="9.7109375" style="1" customWidth="1"/>
    <col min="5340" max="5588" width="11.42578125" style="1"/>
    <col min="5589" max="5589" width="31.7109375" style="1" customWidth="1"/>
    <col min="5590" max="5595" width="9.7109375" style="1" customWidth="1"/>
    <col min="5596" max="5844" width="11.42578125" style="1"/>
    <col min="5845" max="5845" width="31.7109375" style="1" customWidth="1"/>
    <col min="5846" max="5851" width="9.7109375" style="1" customWidth="1"/>
    <col min="5852" max="6100" width="11.42578125" style="1"/>
    <col min="6101" max="6101" width="31.7109375" style="1" customWidth="1"/>
    <col min="6102" max="6107" width="9.7109375" style="1" customWidth="1"/>
    <col min="6108" max="6356" width="11.42578125" style="1"/>
    <col min="6357" max="6357" width="31.7109375" style="1" customWidth="1"/>
    <col min="6358" max="6363" width="9.7109375" style="1" customWidth="1"/>
    <col min="6364" max="6612" width="11.42578125" style="1"/>
    <col min="6613" max="6613" width="31.7109375" style="1" customWidth="1"/>
    <col min="6614" max="6619" width="9.7109375" style="1" customWidth="1"/>
    <col min="6620" max="6868" width="11.42578125" style="1"/>
    <col min="6869" max="6869" width="31.7109375" style="1" customWidth="1"/>
    <col min="6870" max="6875" width="9.7109375" style="1" customWidth="1"/>
    <col min="6876" max="7124" width="11.42578125" style="1"/>
    <col min="7125" max="7125" width="31.7109375" style="1" customWidth="1"/>
    <col min="7126" max="7131" width="9.7109375" style="1" customWidth="1"/>
    <col min="7132" max="7380" width="11.42578125" style="1"/>
    <col min="7381" max="7381" width="31.7109375" style="1" customWidth="1"/>
    <col min="7382" max="7387" width="9.7109375" style="1" customWidth="1"/>
    <col min="7388" max="7636" width="11.42578125" style="1"/>
    <col min="7637" max="7637" width="31.7109375" style="1" customWidth="1"/>
    <col min="7638" max="7643" width="9.7109375" style="1" customWidth="1"/>
    <col min="7644" max="7892" width="11.42578125" style="1"/>
    <col min="7893" max="7893" width="31.7109375" style="1" customWidth="1"/>
    <col min="7894" max="7899" width="9.7109375" style="1" customWidth="1"/>
    <col min="7900" max="8148" width="11.42578125" style="1"/>
    <col min="8149" max="8149" width="31.7109375" style="1" customWidth="1"/>
    <col min="8150" max="8155" width="9.7109375" style="1" customWidth="1"/>
    <col min="8156" max="8404" width="11.42578125" style="1"/>
    <col min="8405" max="8405" width="31.7109375" style="1" customWidth="1"/>
    <col min="8406" max="8411" width="9.7109375" style="1" customWidth="1"/>
    <col min="8412" max="8660" width="11.42578125" style="1"/>
    <col min="8661" max="8661" width="31.7109375" style="1" customWidth="1"/>
    <col min="8662" max="8667" width="9.7109375" style="1" customWidth="1"/>
    <col min="8668" max="8916" width="11.42578125" style="1"/>
    <col min="8917" max="8917" width="31.7109375" style="1" customWidth="1"/>
    <col min="8918" max="8923" width="9.7109375" style="1" customWidth="1"/>
    <col min="8924" max="9172" width="11.42578125" style="1"/>
    <col min="9173" max="9173" width="31.7109375" style="1" customWidth="1"/>
    <col min="9174" max="9179" width="9.7109375" style="1" customWidth="1"/>
    <col min="9180" max="9428" width="11.42578125" style="1"/>
    <col min="9429" max="9429" width="31.7109375" style="1" customWidth="1"/>
    <col min="9430" max="9435" width="9.7109375" style="1" customWidth="1"/>
    <col min="9436" max="9684" width="11.42578125" style="1"/>
    <col min="9685" max="9685" width="31.7109375" style="1" customWidth="1"/>
    <col min="9686" max="9691" width="9.7109375" style="1" customWidth="1"/>
    <col min="9692" max="9940" width="11.42578125" style="1"/>
    <col min="9941" max="9941" width="31.7109375" style="1" customWidth="1"/>
    <col min="9942" max="9947" width="9.7109375" style="1" customWidth="1"/>
    <col min="9948" max="10196" width="11.42578125" style="1"/>
    <col min="10197" max="10197" width="31.7109375" style="1" customWidth="1"/>
    <col min="10198" max="10203" width="9.7109375" style="1" customWidth="1"/>
    <col min="10204" max="10452" width="11.42578125" style="1"/>
    <col min="10453" max="10453" width="31.7109375" style="1" customWidth="1"/>
    <col min="10454" max="10459" width="9.7109375" style="1" customWidth="1"/>
    <col min="10460" max="10708" width="11.42578125" style="1"/>
    <col min="10709" max="10709" width="31.7109375" style="1" customWidth="1"/>
    <col min="10710" max="10715" width="9.7109375" style="1" customWidth="1"/>
    <col min="10716" max="10964" width="11.42578125" style="1"/>
    <col min="10965" max="10965" width="31.7109375" style="1" customWidth="1"/>
    <col min="10966" max="10971" width="9.7109375" style="1" customWidth="1"/>
    <col min="10972" max="11220" width="11.42578125" style="1"/>
    <col min="11221" max="11221" width="31.7109375" style="1" customWidth="1"/>
    <col min="11222" max="11227" width="9.7109375" style="1" customWidth="1"/>
    <col min="11228" max="11476" width="11.42578125" style="1"/>
    <col min="11477" max="11477" width="31.7109375" style="1" customWidth="1"/>
    <col min="11478" max="11483" width="9.7109375" style="1" customWidth="1"/>
    <col min="11484" max="11732" width="11.42578125" style="1"/>
    <col min="11733" max="11733" width="31.7109375" style="1" customWidth="1"/>
    <col min="11734" max="11739" width="9.7109375" style="1" customWidth="1"/>
    <col min="11740" max="11988" width="11.42578125" style="1"/>
    <col min="11989" max="11989" width="31.7109375" style="1" customWidth="1"/>
    <col min="11990" max="11995" width="9.7109375" style="1" customWidth="1"/>
    <col min="11996" max="12244" width="11.42578125" style="1"/>
    <col min="12245" max="12245" width="31.7109375" style="1" customWidth="1"/>
    <col min="12246" max="12251" width="9.7109375" style="1" customWidth="1"/>
    <col min="12252" max="12500" width="11.42578125" style="1"/>
    <col min="12501" max="12501" width="31.7109375" style="1" customWidth="1"/>
    <col min="12502" max="12507" width="9.7109375" style="1" customWidth="1"/>
    <col min="12508" max="12756" width="11.42578125" style="1"/>
    <col min="12757" max="12757" width="31.7109375" style="1" customWidth="1"/>
    <col min="12758" max="12763" width="9.7109375" style="1" customWidth="1"/>
    <col min="12764" max="13012" width="11.42578125" style="1"/>
    <col min="13013" max="13013" width="31.7109375" style="1" customWidth="1"/>
    <col min="13014" max="13019" width="9.7109375" style="1" customWidth="1"/>
    <col min="13020" max="13268" width="11.42578125" style="1"/>
    <col min="13269" max="13269" width="31.7109375" style="1" customWidth="1"/>
    <col min="13270" max="13275" width="9.7109375" style="1" customWidth="1"/>
    <col min="13276" max="13524" width="11.42578125" style="1"/>
    <col min="13525" max="13525" width="31.7109375" style="1" customWidth="1"/>
    <col min="13526" max="13531" width="9.7109375" style="1" customWidth="1"/>
    <col min="13532" max="13780" width="11.42578125" style="1"/>
    <col min="13781" max="13781" width="31.7109375" style="1" customWidth="1"/>
    <col min="13782" max="13787" width="9.7109375" style="1" customWidth="1"/>
    <col min="13788" max="14036" width="11.42578125" style="1"/>
    <col min="14037" max="14037" width="31.7109375" style="1" customWidth="1"/>
    <col min="14038" max="14043" width="9.7109375" style="1" customWidth="1"/>
    <col min="14044" max="14292" width="11.42578125" style="1"/>
    <col min="14293" max="14293" width="31.7109375" style="1" customWidth="1"/>
    <col min="14294" max="14299" width="9.7109375" style="1" customWidth="1"/>
    <col min="14300" max="14548" width="11.42578125" style="1"/>
    <col min="14549" max="14549" width="31.7109375" style="1" customWidth="1"/>
    <col min="14550" max="14555" width="9.7109375" style="1" customWidth="1"/>
    <col min="14556" max="14804" width="11.42578125" style="1"/>
    <col min="14805" max="14805" width="31.7109375" style="1" customWidth="1"/>
    <col min="14806" max="14811" width="9.7109375" style="1" customWidth="1"/>
    <col min="14812" max="15060" width="11.42578125" style="1"/>
    <col min="15061" max="15061" width="31.7109375" style="1" customWidth="1"/>
    <col min="15062" max="15067" width="9.7109375" style="1" customWidth="1"/>
    <col min="15068" max="15316" width="11.42578125" style="1"/>
    <col min="15317" max="15317" width="31.7109375" style="1" customWidth="1"/>
    <col min="15318" max="15323" width="9.7109375" style="1" customWidth="1"/>
    <col min="15324" max="15572" width="11.42578125" style="1"/>
    <col min="15573" max="15573" width="31.7109375" style="1" customWidth="1"/>
    <col min="15574" max="15579" width="9.7109375" style="1" customWidth="1"/>
    <col min="15580" max="15828" width="11.42578125" style="1"/>
    <col min="15829" max="15829" width="31.7109375" style="1" customWidth="1"/>
    <col min="15830" max="15835" width="9.7109375" style="1" customWidth="1"/>
    <col min="15836" max="16084" width="11.42578125" style="1"/>
    <col min="16085" max="16085" width="31.7109375" style="1" customWidth="1"/>
    <col min="16086" max="16091" width="9.7109375" style="1" customWidth="1"/>
    <col min="16092" max="16384" width="11.42578125" style="1"/>
  </cols>
  <sheetData>
    <row r="1" spans="1:10" ht="17.100000000000001" customHeight="1" x14ac:dyDescent="0.2">
      <c r="A1" s="28" t="s">
        <v>22</v>
      </c>
      <c r="B1" s="28"/>
      <c r="C1" s="28"/>
      <c r="D1" s="28"/>
      <c r="E1" s="28"/>
      <c r="F1" s="28"/>
      <c r="G1" s="28"/>
      <c r="H1" s="28"/>
    </row>
    <row r="2" spans="1:10" ht="17.100000000000001" customHeight="1" x14ac:dyDescent="0.2">
      <c r="A2" s="28" t="s">
        <v>16</v>
      </c>
      <c r="B2" s="28"/>
      <c r="C2" s="28"/>
      <c r="D2" s="28"/>
      <c r="E2" s="28"/>
      <c r="F2" s="28"/>
      <c r="G2" s="28"/>
      <c r="H2" s="28"/>
    </row>
    <row r="3" spans="1:10" ht="12.2" customHeight="1" x14ac:dyDescent="0.2"/>
    <row r="4" spans="1:10" ht="30" customHeight="1" x14ac:dyDescent="0.2">
      <c r="A4" s="32" t="s">
        <v>13</v>
      </c>
      <c r="B4" s="32"/>
      <c r="C4" s="33"/>
      <c r="D4" s="30" t="s">
        <v>8</v>
      </c>
      <c r="E4" s="31"/>
      <c r="F4" s="31"/>
      <c r="G4" s="31"/>
      <c r="H4" s="31"/>
    </row>
    <row r="5" spans="1:10" ht="30" customHeight="1" x14ac:dyDescent="0.2">
      <c r="A5" s="34"/>
      <c r="B5" s="34"/>
      <c r="C5" s="35"/>
      <c r="D5" s="11">
        <v>2019</v>
      </c>
      <c r="E5" s="11">
        <v>2020</v>
      </c>
      <c r="F5" s="11">
        <v>2021</v>
      </c>
      <c r="G5" s="11">
        <v>2022</v>
      </c>
      <c r="H5" s="11">
        <v>2023</v>
      </c>
    </row>
    <row r="6" spans="1:10" ht="12.2" customHeight="1" x14ac:dyDescent="0.2">
      <c r="C6" s="8"/>
      <c r="D6" s="10"/>
      <c r="E6" s="10"/>
      <c r="F6" s="10"/>
      <c r="G6" s="10"/>
      <c r="H6" s="9"/>
      <c r="J6" s="5"/>
    </row>
    <row r="7" spans="1:10" ht="23.25" customHeight="1" x14ac:dyDescent="0.2">
      <c r="A7" s="28" t="s">
        <v>0</v>
      </c>
      <c r="B7" s="28"/>
      <c r="C7" s="29"/>
      <c r="D7" s="14">
        <f>SUM(D8:D16)</f>
        <v>14320</v>
      </c>
      <c r="E7" s="14">
        <f>SUM(E8:E16)</f>
        <v>8593</v>
      </c>
      <c r="F7" s="14">
        <f>SUM(F8:F16)</f>
        <v>12490</v>
      </c>
      <c r="G7" s="14">
        <f>SUM(G8:G16)</f>
        <v>13917</v>
      </c>
      <c r="H7" s="15">
        <f>SUM(H8:H16)</f>
        <v>14608</v>
      </c>
      <c r="J7" s="5"/>
    </row>
    <row r="8" spans="1:10" ht="16.899999999999999" customHeight="1" x14ac:dyDescent="0.2">
      <c r="B8" s="1" t="s">
        <v>2</v>
      </c>
      <c r="D8" s="16">
        <f t="shared" ref="D8:F8" si="0">SUM(D18,D28)</f>
        <v>9802</v>
      </c>
      <c r="E8" s="16">
        <f t="shared" si="0"/>
        <v>5812</v>
      </c>
      <c r="F8" s="16">
        <f t="shared" si="0"/>
        <v>8599</v>
      </c>
      <c r="G8" s="16">
        <f t="shared" ref="G8:H8" si="1">SUM(G18,G28)</f>
        <v>9496</v>
      </c>
      <c r="H8" s="22">
        <f t="shared" si="1"/>
        <v>9818</v>
      </c>
      <c r="J8" s="5"/>
    </row>
    <row r="9" spans="1:10" ht="16.899999999999999" customHeight="1" x14ac:dyDescent="0.2">
      <c r="B9" s="1" t="s">
        <v>10</v>
      </c>
      <c r="D9" s="16">
        <f t="shared" ref="D9:F9" si="2">SUM(D19,D29)</f>
        <v>1486</v>
      </c>
      <c r="E9" s="16">
        <f t="shared" si="2"/>
        <v>1055</v>
      </c>
      <c r="F9" s="16">
        <f t="shared" si="2"/>
        <v>1423</v>
      </c>
      <c r="G9" s="16">
        <f t="shared" ref="G9:H12" si="3">SUM(G19,G29)</f>
        <v>1642</v>
      </c>
      <c r="H9" s="22">
        <f t="shared" si="3"/>
        <v>1762</v>
      </c>
      <c r="J9" s="5"/>
    </row>
    <row r="10" spans="1:10" ht="16.899999999999999" customHeight="1" x14ac:dyDescent="0.2">
      <c r="B10" s="1" t="s">
        <v>3</v>
      </c>
      <c r="D10" s="16">
        <f t="shared" ref="D10:F10" si="4">SUM(D20,D30)</f>
        <v>1144</v>
      </c>
      <c r="E10" s="16">
        <f t="shared" si="4"/>
        <v>755</v>
      </c>
      <c r="F10" s="16">
        <f t="shared" si="4"/>
        <v>1078</v>
      </c>
      <c r="G10" s="16">
        <f t="shared" si="3"/>
        <v>1084</v>
      </c>
      <c r="H10" s="22">
        <f t="shared" si="3"/>
        <v>1086</v>
      </c>
      <c r="J10" s="5"/>
    </row>
    <row r="11" spans="1:10" ht="16.899999999999999" customHeight="1" x14ac:dyDescent="0.2">
      <c r="B11" s="1" t="s">
        <v>18</v>
      </c>
      <c r="D11" s="16">
        <f t="shared" ref="D11:F11" si="5">SUM(D21,D31)</f>
        <v>1319</v>
      </c>
      <c r="E11" s="16">
        <f t="shared" si="5"/>
        <v>572</v>
      </c>
      <c r="F11" s="16">
        <f t="shared" si="5"/>
        <v>858</v>
      </c>
      <c r="G11" s="16">
        <f t="shared" si="3"/>
        <v>1116</v>
      </c>
      <c r="H11" s="22">
        <f t="shared" si="3"/>
        <v>1282</v>
      </c>
      <c r="J11" s="5"/>
    </row>
    <row r="12" spans="1:10" ht="16.899999999999999" customHeight="1" x14ac:dyDescent="0.2">
      <c r="B12" s="1" t="s">
        <v>11</v>
      </c>
      <c r="D12" s="16">
        <f t="shared" ref="D12:F12" si="6">SUM(D22,D32)</f>
        <v>366</v>
      </c>
      <c r="E12" s="16">
        <f t="shared" si="6"/>
        <v>274</v>
      </c>
      <c r="F12" s="16">
        <f t="shared" si="6"/>
        <v>409</v>
      </c>
      <c r="G12" s="16">
        <f t="shared" si="3"/>
        <v>382</v>
      </c>
      <c r="H12" s="22">
        <f t="shared" si="3"/>
        <v>476</v>
      </c>
      <c r="J12" s="5"/>
    </row>
    <row r="13" spans="1:10" ht="15" customHeight="1" x14ac:dyDescent="0.2">
      <c r="B13" s="1" t="s">
        <v>12</v>
      </c>
      <c r="D13" s="16"/>
      <c r="E13" s="17"/>
      <c r="F13" s="17"/>
      <c r="G13" s="17"/>
      <c r="H13" s="18"/>
      <c r="J13" s="5"/>
    </row>
    <row r="14" spans="1:10" ht="15" customHeight="1" x14ac:dyDescent="0.2">
      <c r="B14" s="1" t="s">
        <v>14</v>
      </c>
      <c r="C14" s="1" t="s">
        <v>15</v>
      </c>
      <c r="D14" s="16">
        <f t="shared" ref="D14:F14" si="7">SUM(D24,D34)</f>
        <v>70</v>
      </c>
      <c r="E14" s="16">
        <f t="shared" si="7"/>
        <v>36</v>
      </c>
      <c r="F14" s="16">
        <f t="shared" si="7"/>
        <v>39</v>
      </c>
      <c r="G14" s="16">
        <f t="shared" ref="G14:H14" si="8">SUM(G24,G34)</f>
        <v>53</v>
      </c>
      <c r="H14" s="22">
        <f t="shared" si="8"/>
        <v>33</v>
      </c>
      <c r="J14" s="5"/>
    </row>
    <row r="15" spans="1:10" ht="16.899999999999999" customHeight="1" x14ac:dyDescent="0.2">
      <c r="B15" s="1" t="s">
        <v>4</v>
      </c>
      <c r="D15" s="16">
        <f t="shared" ref="D15:F15" si="9">SUM(D25,D35)</f>
        <v>99</v>
      </c>
      <c r="E15" s="16">
        <f t="shared" si="9"/>
        <v>52</v>
      </c>
      <c r="F15" s="16">
        <f t="shared" si="9"/>
        <v>52</v>
      </c>
      <c r="G15" s="16">
        <f t="shared" ref="G15:H15" si="10">SUM(G25,G35)</f>
        <v>112</v>
      </c>
      <c r="H15" s="22">
        <f t="shared" si="10"/>
        <v>106</v>
      </c>
      <c r="J15" s="5"/>
    </row>
    <row r="16" spans="1:10" ht="16.899999999999999" customHeight="1" x14ac:dyDescent="0.2">
      <c r="B16" s="1" t="s">
        <v>19</v>
      </c>
      <c r="D16" s="16">
        <f t="shared" ref="D16:E16" si="11">SUM(D26,D36)</f>
        <v>34</v>
      </c>
      <c r="E16" s="16">
        <f t="shared" si="11"/>
        <v>37</v>
      </c>
      <c r="F16" s="16">
        <f>SUM(F26,F36)</f>
        <v>32</v>
      </c>
      <c r="G16" s="16">
        <f>SUM(G26,G36)</f>
        <v>32</v>
      </c>
      <c r="H16" s="22">
        <f>SUM(H26,H36)</f>
        <v>45</v>
      </c>
      <c r="J16" s="5"/>
    </row>
    <row r="17" spans="1:8" ht="25.5" customHeight="1" x14ac:dyDescent="0.2">
      <c r="A17" s="1" t="s">
        <v>5</v>
      </c>
      <c r="D17" s="14">
        <f>SUM(D18:D26)</f>
        <v>14012</v>
      </c>
      <c r="E17" s="14">
        <f>SUM(E18:E26)</f>
        <v>8412</v>
      </c>
      <c r="F17" s="14">
        <f>SUM(F18:F26)</f>
        <v>12230</v>
      </c>
      <c r="G17" s="14">
        <f>SUM(G18:G26)</f>
        <v>13608</v>
      </c>
      <c r="H17" s="15">
        <f>SUM(H18:H26)</f>
        <v>14246</v>
      </c>
    </row>
    <row r="18" spans="1:8" ht="16.899999999999999" customHeight="1" x14ac:dyDescent="0.2">
      <c r="B18" s="1" t="s">
        <v>2</v>
      </c>
      <c r="D18" s="19">
        <v>9723</v>
      </c>
      <c r="E18" s="19">
        <v>5754</v>
      </c>
      <c r="F18" s="17">
        <v>8522</v>
      </c>
      <c r="G18" s="17">
        <v>9404</v>
      </c>
      <c r="H18" s="20">
        <v>9724</v>
      </c>
    </row>
    <row r="19" spans="1:8" ht="16.899999999999999" customHeight="1" x14ac:dyDescent="0.2">
      <c r="B19" s="1" t="s">
        <v>10</v>
      </c>
      <c r="D19" s="19">
        <v>1448</v>
      </c>
      <c r="E19" s="19">
        <v>1030</v>
      </c>
      <c r="F19" s="17">
        <v>1380</v>
      </c>
      <c r="G19" s="17">
        <v>1591</v>
      </c>
      <c r="H19" s="20">
        <v>1682</v>
      </c>
    </row>
    <row r="20" spans="1:8" ht="16.899999999999999" customHeight="1" x14ac:dyDescent="0.2">
      <c r="B20" s="1" t="s">
        <v>3</v>
      </c>
      <c r="D20" s="19">
        <v>1115</v>
      </c>
      <c r="E20" s="19">
        <v>736</v>
      </c>
      <c r="F20" s="17">
        <v>1051</v>
      </c>
      <c r="G20" s="17">
        <v>1058</v>
      </c>
      <c r="H20" s="20">
        <v>1059</v>
      </c>
    </row>
    <row r="21" spans="1:8" ht="16.899999999999999" customHeight="1" x14ac:dyDescent="0.2">
      <c r="B21" s="1" t="s">
        <v>18</v>
      </c>
      <c r="D21" s="19">
        <v>1189</v>
      </c>
      <c r="E21" s="19">
        <v>510</v>
      </c>
      <c r="F21" s="17">
        <v>768</v>
      </c>
      <c r="G21" s="17">
        <v>1005</v>
      </c>
      <c r="H21" s="20">
        <v>1144</v>
      </c>
    </row>
    <row r="22" spans="1:8" ht="16.899999999999999" customHeight="1" x14ac:dyDescent="0.2">
      <c r="B22" s="1" t="s">
        <v>11</v>
      </c>
      <c r="D22" s="17">
        <v>346</v>
      </c>
      <c r="E22" s="17">
        <v>264</v>
      </c>
      <c r="F22" s="17">
        <v>395</v>
      </c>
      <c r="G22" s="17">
        <v>372</v>
      </c>
      <c r="H22" s="20">
        <v>458</v>
      </c>
    </row>
    <row r="23" spans="1:8" ht="15" customHeight="1" x14ac:dyDescent="0.2">
      <c r="B23" s="1" t="s">
        <v>12</v>
      </c>
      <c r="D23" s="17"/>
      <c r="E23" s="17"/>
      <c r="F23" s="17"/>
      <c r="G23" s="17"/>
      <c r="H23" s="20"/>
    </row>
    <row r="24" spans="1:8" ht="15" customHeight="1" x14ac:dyDescent="0.2">
      <c r="B24" s="1" t="s">
        <v>14</v>
      </c>
      <c r="C24" s="1" t="s">
        <v>15</v>
      </c>
      <c r="D24" s="17">
        <v>67</v>
      </c>
      <c r="E24" s="17">
        <v>34</v>
      </c>
      <c r="F24" s="17">
        <v>36</v>
      </c>
      <c r="G24" s="17">
        <v>48</v>
      </c>
      <c r="H24" s="20">
        <v>31</v>
      </c>
    </row>
    <row r="25" spans="1:8" ht="16.899999999999999" customHeight="1" x14ac:dyDescent="0.2">
      <c r="B25" s="1" t="s">
        <v>4</v>
      </c>
      <c r="D25" s="17">
        <v>93</v>
      </c>
      <c r="E25" s="17">
        <v>47</v>
      </c>
      <c r="F25" s="17">
        <v>49</v>
      </c>
      <c r="G25" s="17">
        <v>100</v>
      </c>
      <c r="H25" s="20">
        <v>103</v>
      </c>
    </row>
    <row r="26" spans="1:8" ht="16.899999999999999" customHeight="1" x14ac:dyDescent="0.2">
      <c r="B26" s="1" t="s">
        <v>19</v>
      </c>
      <c r="D26" s="19">
        <v>31</v>
      </c>
      <c r="E26" s="17">
        <v>37</v>
      </c>
      <c r="F26" s="17">
        <v>29</v>
      </c>
      <c r="G26" s="17">
        <v>30</v>
      </c>
      <c r="H26" s="20">
        <v>45</v>
      </c>
    </row>
    <row r="27" spans="1:8" ht="24.95" customHeight="1" x14ac:dyDescent="0.2">
      <c r="A27" s="1" t="s">
        <v>1</v>
      </c>
      <c r="D27" s="14">
        <f>SUM(D28:D36)</f>
        <v>308</v>
      </c>
      <c r="E27" s="14">
        <f>SUM(E28:E36)</f>
        <v>181</v>
      </c>
      <c r="F27" s="14">
        <f>SUM(F28:F36)</f>
        <v>260</v>
      </c>
      <c r="G27" s="14">
        <f>SUM(G28:G36)</f>
        <v>309</v>
      </c>
      <c r="H27" s="15">
        <f>SUM(H28:H36)</f>
        <v>362</v>
      </c>
    </row>
    <row r="28" spans="1:8" ht="16.899999999999999" customHeight="1" x14ac:dyDescent="0.2">
      <c r="B28" s="1" t="s">
        <v>2</v>
      </c>
      <c r="D28" s="17">
        <v>79</v>
      </c>
      <c r="E28" s="17">
        <v>58</v>
      </c>
      <c r="F28" s="17">
        <v>77</v>
      </c>
      <c r="G28" s="17">
        <v>92</v>
      </c>
      <c r="H28" s="20">
        <v>94</v>
      </c>
    </row>
    <row r="29" spans="1:8" ht="16.899999999999999" customHeight="1" x14ac:dyDescent="0.2">
      <c r="B29" s="1" t="s">
        <v>10</v>
      </c>
      <c r="D29" s="17">
        <v>38</v>
      </c>
      <c r="E29" s="17">
        <v>25</v>
      </c>
      <c r="F29" s="17">
        <v>43</v>
      </c>
      <c r="G29" s="17">
        <v>51</v>
      </c>
      <c r="H29" s="20">
        <v>80</v>
      </c>
    </row>
    <row r="30" spans="1:8" ht="16.899999999999999" customHeight="1" x14ac:dyDescent="0.2">
      <c r="B30" s="1" t="s">
        <v>3</v>
      </c>
      <c r="D30" s="17">
        <v>29</v>
      </c>
      <c r="E30" s="17">
        <v>19</v>
      </c>
      <c r="F30" s="17">
        <v>27</v>
      </c>
      <c r="G30" s="17">
        <v>26</v>
      </c>
      <c r="H30" s="20">
        <v>27</v>
      </c>
    </row>
    <row r="31" spans="1:8" ht="16.899999999999999" customHeight="1" x14ac:dyDescent="0.2">
      <c r="B31" s="1" t="s">
        <v>18</v>
      </c>
      <c r="D31" s="17">
        <v>130</v>
      </c>
      <c r="E31" s="17">
        <v>62</v>
      </c>
      <c r="F31" s="17">
        <v>90</v>
      </c>
      <c r="G31" s="17">
        <v>111</v>
      </c>
      <c r="H31" s="20">
        <v>138</v>
      </c>
    </row>
    <row r="32" spans="1:8" ht="16.899999999999999" customHeight="1" x14ac:dyDescent="0.2">
      <c r="B32" s="1" t="s">
        <v>11</v>
      </c>
      <c r="D32" s="17">
        <v>20</v>
      </c>
      <c r="E32" s="17">
        <v>10</v>
      </c>
      <c r="F32" s="17">
        <v>14</v>
      </c>
      <c r="G32" s="17">
        <v>10</v>
      </c>
      <c r="H32" s="20">
        <v>18</v>
      </c>
    </row>
    <row r="33" spans="1:19" ht="15" customHeight="1" x14ac:dyDescent="0.2">
      <c r="B33" s="1" t="s">
        <v>12</v>
      </c>
      <c r="D33" s="17"/>
      <c r="E33" s="17"/>
      <c r="F33" s="17"/>
      <c r="G33" s="17"/>
      <c r="H33" s="20"/>
    </row>
    <row r="34" spans="1:19" ht="15" customHeight="1" x14ac:dyDescent="0.2">
      <c r="C34" s="1" t="s">
        <v>15</v>
      </c>
      <c r="D34" s="17">
        <v>3</v>
      </c>
      <c r="E34" s="17">
        <v>2</v>
      </c>
      <c r="F34" s="17">
        <v>3</v>
      </c>
      <c r="G34" s="17">
        <v>5</v>
      </c>
      <c r="H34" s="21">
        <v>2</v>
      </c>
    </row>
    <row r="35" spans="1:19" ht="16.899999999999999" customHeight="1" x14ac:dyDescent="0.2">
      <c r="B35" s="1" t="s">
        <v>4</v>
      </c>
      <c r="D35" s="17">
        <v>6</v>
      </c>
      <c r="E35" s="17">
        <v>5</v>
      </c>
      <c r="F35" s="17">
        <v>3</v>
      </c>
      <c r="G35" s="17">
        <v>12</v>
      </c>
      <c r="H35" s="20">
        <v>3</v>
      </c>
    </row>
    <row r="36" spans="1:19" ht="16.899999999999999" customHeight="1" x14ac:dyDescent="0.2">
      <c r="B36" s="1" t="s">
        <v>19</v>
      </c>
      <c r="D36" s="17">
        <v>3</v>
      </c>
      <c r="E36" s="21" t="s">
        <v>6</v>
      </c>
      <c r="F36" s="17">
        <v>3</v>
      </c>
      <c r="G36" s="17">
        <v>2</v>
      </c>
      <c r="H36" s="21" t="s">
        <v>6</v>
      </c>
    </row>
    <row r="37" spans="1:19" ht="8.4499999999999993" customHeight="1" x14ac:dyDescent="0.2">
      <c r="A37" s="3"/>
      <c r="B37" s="3"/>
      <c r="C37" s="3"/>
      <c r="D37" s="4"/>
      <c r="E37" s="4"/>
      <c r="F37" s="4"/>
      <c r="G37" s="4"/>
      <c r="H37" s="3"/>
    </row>
    <row r="38" spans="1:19" ht="8.25" customHeight="1" x14ac:dyDescent="0.2">
      <c r="C38" s="2"/>
      <c r="D38" s="12"/>
      <c r="E38" s="2"/>
      <c r="F38" s="2"/>
      <c r="G38" s="2"/>
      <c r="H38" s="2"/>
    </row>
    <row r="39" spans="1:19" ht="15" customHeight="1" x14ac:dyDescent="0.2">
      <c r="A39" s="27" t="s">
        <v>21</v>
      </c>
      <c r="B39" s="27"/>
      <c r="C39" s="27"/>
      <c r="D39" s="27"/>
      <c r="E39" s="27"/>
      <c r="F39" s="27"/>
      <c r="G39" s="27"/>
      <c r="H39" s="27"/>
    </row>
    <row r="40" spans="1:19" ht="15" customHeight="1" x14ac:dyDescent="0.2">
      <c r="A40" s="26" t="s">
        <v>20</v>
      </c>
      <c r="B40" s="26"/>
      <c r="C40" s="26"/>
      <c r="D40" s="26"/>
      <c r="E40" s="26"/>
      <c r="F40" s="26"/>
      <c r="G40" s="26"/>
      <c r="H40" s="23"/>
    </row>
    <row r="41" spans="1:19" ht="15" customHeight="1" x14ac:dyDescent="0.2">
      <c r="A41" s="24" t="s">
        <v>17</v>
      </c>
      <c r="B41" s="24"/>
      <c r="C41" s="5"/>
      <c r="E41" s="25"/>
      <c r="H41" s="7"/>
      <c r="I41" s="6"/>
      <c r="J41" s="7"/>
      <c r="K41" s="7"/>
      <c r="L41" s="7"/>
      <c r="M41" s="7"/>
      <c r="N41" s="7"/>
      <c r="O41" s="7"/>
      <c r="P41" s="7"/>
      <c r="Q41" s="7"/>
      <c r="R41" s="2"/>
      <c r="S41" s="2"/>
    </row>
    <row r="42" spans="1:19" ht="15" customHeight="1" x14ac:dyDescent="0.2">
      <c r="A42" s="13" t="s">
        <v>9</v>
      </c>
      <c r="B42" s="13"/>
      <c r="D42" s="2"/>
      <c r="E42" s="2"/>
      <c r="F42" s="7"/>
      <c r="G42" s="7"/>
    </row>
    <row r="43" spans="1:19" ht="15" customHeight="1" x14ac:dyDescent="0.2">
      <c r="A43" s="1" t="s">
        <v>7</v>
      </c>
    </row>
  </sheetData>
  <mergeCells count="6">
    <mergeCell ref="A39:H39"/>
    <mergeCell ref="A1:H1"/>
    <mergeCell ref="A2:H2"/>
    <mergeCell ref="A7:C7"/>
    <mergeCell ref="D4:H4"/>
    <mergeCell ref="A4:C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2024-07-17T13:43:13Z</cp:lastPrinted>
  <dcterms:created xsi:type="dcterms:W3CDTF">2017-11-21T17:38:29Z</dcterms:created>
  <dcterms:modified xsi:type="dcterms:W3CDTF">2024-11-07T14:42:43Z</dcterms:modified>
</cp:coreProperties>
</file>