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3\ACCIDENTE DE TRANSITO\"/>
    </mc:Choice>
  </mc:AlternateContent>
  <bookViews>
    <workbookView xWindow="0" yWindow="0" windowWidth="21600" windowHeight="10425"/>
  </bookViews>
  <sheets>
    <sheet name="451-23" sheetId="1" r:id="rId1"/>
  </sheets>
  <definedNames>
    <definedName name="_xlnm.Print_Titles" localSheetId="0">'451-23'!$1:$7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0" i="1" l="1"/>
  <c r="D18" i="1"/>
  <c r="D17" i="1"/>
  <c r="D16" i="1"/>
  <c r="D15" i="1"/>
  <c r="D14" i="1"/>
  <c r="D13" i="1"/>
  <c r="D12" i="1"/>
  <c r="D11" i="1"/>
  <c r="D9" i="1"/>
  <c r="C19" i="1"/>
  <c r="E9" i="1"/>
  <c r="F9" i="1"/>
  <c r="G9" i="1"/>
  <c r="H9" i="1"/>
  <c r="D10" i="1"/>
  <c r="E10" i="1"/>
  <c r="F10" i="1"/>
  <c r="G10" i="1"/>
  <c r="H10" i="1"/>
  <c r="E11" i="1"/>
  <c r="F11" i="1"/>
  <c r="G11" i="1"/>
  <c r="H11" i="1"/>
  <c r="J11" i="1"/>
  <c r="J8" i="1" s="1"/>
  <c r="E12" i="1"/>
  <c r="F12" i="1"/>
  <c r="G12" i="1"/>
  <c r="H12" i="1"/>
  <c r="I12" i="1"/>
  <c r="E13" i="1"/>
  <c r="F13" i="1"/>
  <c r="G13" i="1"/>
  <c r="H13" i="1"/>
  <c r="E14" i="1"/>
  <c r="F14" i="1"/>
  <c r="G14" i="1"/>
  <c r="H14" i="1"/>
  <c r="I14" i="1"/>
  <c r="E15" i="1"/>
  <c r="F15" i="1"/>
  <c r="G15" i="1"/>
  <c r="J15" i="1"/>
  <c r="E16" i="1"/>
  <c r="F16" i="1"/>
  <c r="G16" i="1"/>
  <c r="E17" i="1"/>
  <c r="F17" i="1"/>
  <c r="G17" i="1"/>
  <c r="H17" i="1"/>
  <c r="C18" i="1"/>
  <c r="E18" i="1"/>
  <c r="F18" i="1"/>
  <c r="G18" i="1"/>
  <c r="E19" i="1"/>
  <c r="G19" i="1"/>
  <c r="J19" i="1"/>
  <c r="E20" i="1"/>
  <c r="F20" i="1"/>
  <c r="G20" i="1"/>
  <c r="H20" i="1"/>
  <c r="C15" i="1" l="1"/>
  <c r="C20" i="1"/>
  <c r="C17" i="1"/>
  <c r="C10" i="1"/>
  <c r="C11" i="1"/>
  <c r="G8" i="1"/>
  <c r="C13" i="1"/>
  <c r="F8" i="1"/>
  <c r="C14" i="1"/>
  <c r="C16" i="1"/>
  <c r="H8" i="1"/>
  <c r="E8" i="1"/>
  <c r="I8" i="1"/>
  <c r="C12" i="1"/>
  <c r="D8" i="1"/>
  <c r="C9" i="1"/>
  <c r="C8" i="1" l="1"/>
  <c r="D43" i="1" l="1"/>
  <c r="H34" i="1" l="1"/>
  <c r="G34" i="1"/>
  <c r="H21" i="1"/>
  <c r="C38" i="1"/>
  <c r="C37" i="1" l="1"/>
  <c r="D34" i="1"/>
  <c r="E21" i="1" l="1"/>
  <c r="F21" i="1"/>
  <c r="G21" i="1"/>
  <c r="D21" i="1"/>
  <c r="C33" i="1"/>
  <c r="C45" i="1" l="1"/>
  <c r="C46" i="1"/>
  <c r="C47" i="1"/>
  <c r="C48" i="1"/>
  <c r="C49" i="1"/>
  <c r="C50" i="1"/>
  <c r="C51" i="1"/>
  <c r="C52" i="1"/>
  <c r="C53" i="1"/>
  <c r="C54" i="1"/>
  <c r="C55" i="1"/>
  <c r="C44" i="1"/>
  <c r="C36" i="1"/>
  <c r="C35" i="1"/>
  <c r="C39" i="1"/>
  <c r="C40" i="1"/>
  <c r="C41" i="1"/>
  <c r="C43" i="1" l="1"/>
  <c r="C34" i="1"/>
  <c r="C31" i="1"/>
  <c r="C32" i="1"/>
  <c r="C30" i="1" l="1"/>
  <c r="C29" i="1" l="1"/>
  <c r="C28" i="1" l="1"/>
  <c r="C27" i="1" l="1"/>
  <c r="E43" i="1"/>
  <c r="F43" i="1"/>
  <c r="C26" i="1" l="1"/>
  <c r="C25" i="1" l="1"/>
  <c r="I43" i="1"/>
  <c r="C24" i="1" l="1"/>
  <c r="J43" i="1"/>
  <c r="C23" i="1" l="1"/>
  <c r="H43" i="1"/>
  <c r="G43" i="1"/>
  <c r="C22" i="1" l="1"/>
  <c r="C21" i="1" s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PAIRCA-PAN01_SQL2008 SOCIALES20 VACCIDENTE.odc" keepAlive="1" name="PAIRCA-PAN01_SQL2008 SOCIALES20 VACCIDENTE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ACCIDENTE&quot;" commandType="3"/>
  </connection>
  <connection id="5" odcFile="C:\Users\libatista\Documents\Mis archivos de origen de datos\PAIRCA-PAN01_SQL2008 SOCIALES21 VACCIDENTE.odc" keepAlive="1" name="PAIRCA-PAN01_SQL2008 SOCIALES21 VACCIDENTE1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ACCIDENTE&quot;" commandType="3"/>
  </connection>
  <connection id="6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7" odcFile="C:\Users\libatista\Documents\Mis archivos de origen de datos\PAIRCA-PAN01_SQL2008 SOCIALES22 VACCIDENTE.odc" keepAlive="1" name="PAIRCA-PAN01_SQL2008 SOCIALES22 VACCIDENTE" type="5" refreshedVersion="5">
    <dbPr connection="Provider=SQLOLEDB.1;Integrated Security=SSPI;Persist Security Info=True;Initial Catalog=SOCIALES22;Data Source=PAIRCA-PAN01\SQL2008;Use Procedure for Prepare=1;Auto Translate=True;Packet Size=4096;Workstation ID=INEC_SOCIALES03;Use Encryption for Data=False;Tag with column collation when possible=False" command="&quot;SOCIALES22&quot;.&quot;dbo&quot;.&quot;VACCIDENTE&quot;" commandType="3"/>
  </connection>
  <connection id="8" odcFile="C:\Users\libatista\Documents\Mis archivos de origen de datos\PAIRCA-PAN01_SQL2008 SOCIALES23 VACCIDENTE.odc" keepAlive="1" name="PAIRCA-PAN01_SQL2008 SOCIALES23 VACCIDENTE" type="5" refreshedVersion="5">
    <dbPr connection="Provider=SQLOLEDB.1;Integrated Security=SSPI;Persist Security Info=True;Initial Catalog=SOCIALES23;Data Source=PAIRCA-PAN01\SQL2008;Use Procedure for Prepare=1;Auto Translate=True;Packet Size=4096;Workstation ID=INEC_SOCIALES03;Use Encryption for Data=False;Tag with column collation when possible=False" command="&quot;SOCIALES23&quot;.&quot;dbo&quot;.&quot;VACCIDENTE&quot;" commandType="3"/>
  </connection>
  <connection id="9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<sst xmlns="http://schemas.openxmlformats.org/spreadsheetml/2006/main" count="215" uniqueCount="33">
  <si>
    <t>Mes</t>
  </si>
  <si>
    <t>Accidentes de tránsito fatales</t>
  </si>
  <si>
    <t>Total</t>
  </si>
  <si>
    <t xml:space="preserve">Colisión </t>
  </si>
  <si>
    <t>Vuelco</t>
  </si>
  <si>
    <t>Resto de la República</t>
  </si>
  <si>
    <t xml:space="preserve"> </t>
  </si>
  <si>
    <t xml:space="preserve">Colisión con objeto fijo </t>
  </si>
  <si>
    <t>Distrito de Panamá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</si>
  <si>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</si>
  <si>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</si>
  <si>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</si>
  <si>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</si>
  <si>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</si>
  <si>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</si>
  <si>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</si>
  <si>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</si>
  <si>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</si>
  <si>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</si>
  <si>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</si>
  <si>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Distrito de San Miguelito</t>
  </si>
  <si>
    <t xml:space="preserve">Colisión y atropello </t>
  </si>
  <si>
    <t>Fuente: Departamento de Operaciones del Tránsito de la Policía Nacional.</t>
  </si>
  <si>
    <t xml:space="preserve">Clase </t>
  </si>
  <si>
    <t>Diciembre</t>
  </si>
  <si>
    <t>-</t>
  </si>
  <si>
    <t>Cuadro 23. ACCIDENTES DE TRÁNSITO FATALES EN LA REPÚBLICA, DISTRITOS DE PANAMÁ,</t>
  </si>
  <si>
    <t>TOTAL</t>
  </si>
  <si>
    <t>Caída de persona o cosa del vehículo en marcha</t>
  </si>
  <si>
    <t>Colisión y vuelco</t>
  </si>
  <si>
    <t>Atropello (1)</t>
  </si>
  <si>
    <t>SAN MIGUELITO Y RESTO DE LA REPÚBLICA, POR CLASE, SEGÚN MES: AÑO 2023</t>
  </si>
  <si>
    <t>(1) Incluye atropello, atropello y fuga, atropello y colisión, y  atropello y vuelco, con base en los casos registrados por denuncias.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</si>
</sst>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0" fontId="2" fillId="0" borderId="5" xfId="0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3" fontId="2" fillId="0" borderId="6" xfId="0" applyNumberFormat="1" applyFont="1" applyFill="1" applyBorder="1"/>
    <xf numFmtId="0" fontId="1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0" fontId="1" fillId="0" borderId="3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0" fontId="2" fillId="0" borderId="10" xfId="0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/>
    <xf numFmtId="0" fontId="2" fillId="0" borderId="0" xfId="0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2"/>
    </xf>
    <xf numFmtId="3" fontId="2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1" defaultTableStyle="TableStyleMedium2" defaultPivotStyle="PivotStyleLight16">
    <tableStyle name="Estilo de tabla dinámica 1" table="0" count="1">
      <tableStyleElement type="total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7"/>
  <sheetViews>
    <sheetView tabSelected="1" zoomScaleNormal="100" workbookViewId="0">
      <selection sqref="A1:J1"/>
    </sheetView>
  </sheetViews>
  <sheetFormatPr baseColWidth="10" defaultRowHeight="21" customHeight="1" x14ac:dyDescent="0.2"/>
  <cols>
    <col min="1" max="1" width="1.7109375" style="2" customWidth="1"/>
    <col min="2" max="2" width="26.42578125" style="2" customWidth="1"/>
    <col min="3" max="3" width="10.28515625" style="2" customWidth="1"/>
    <col min="4" max="4" width="9" style="2" customWidth="1"/>
    <col min="5" max="5" width="9.42578125" style="2" customWidth="1"/>
    <col min="6" max="6" width="8.5703125" style="2" customWidth="1"/>
    <col min="7" max="7" width="9.85546875" style="2" customWidth="1"/>
    <col min="8" max="8" width="8.85546875" style="2" customWidth="1"/>
    <col min="9" max="9" width="11.140625" style="2" customWidth="1"/>
    <col min="10" max="10" width="9.28515625" style="2" customWidth="1"/>
    <col min="11" max="11" width="11.42578125" style="1"/>
    <col min="12" max="218" width="11.42578125" style="2"/>
    <col min="219" max="219" width="27.28515625" style="2" customWidth="1"/>
    <col min="220" max="220" width="8.5703125" style="2" customWidth="1"/>
    <col min="221" max="221" width="11.140625" style="2" customWidth="1"/>
    <col min="222" max="222" width="12.5703125" style="2" customWidth="1"/>
    <col min="223" max="223" width="9.85546875" style="2" customWidth="1"/>
    <col min="224" max="224" width="14.85546875" style="2" customWidth="1"/>
    <col min="225" max="225" width="10" style="2" customWidth="1"/>
    <col min="226" max="226" width="10.85546875" style="2" customWidth="1"/>
    <col min="227" max="227" width="7.28515625" style="2" customWidth="1"/>
    <col min="228" max="474" width="11.42578125" style="2"/>
    <col min="475" max="475" width="27.28515625" style="2" customWidth="1"/>
    <col min="476" max="476" width="8.5703125" style="2" customWidth="1"/>
    <col min="477" max="477" width="11.140625" style="2" customWidth="1"/>
    <col min="478" max="478" width="12.5703125" style="2" customWidth="1"/>
    <col min="479" max="479" width="9.85546875" style="2" customWidth="1"/>
    <col min="480" max="480" width="14.85546875" style="2" customWidth="1"/>
    <col min="481" max="481" width="10" style="2" customWidth="1"/>
    <col min="482" max="482" width="10.85546875" style="2" customWidth="1"/>
    <col min="483" max="483" width="7.28515625" style="2" customWidth="1"/>
    <col min="484" max="730" width="11.42578125" style="2"/>
    <col min="731" max="731" width="27.28515625" style="2" customWidth="1"/>
    <col min="732" max="732" width="8.5703125" style="2" customWidth="1"/>
    <col min="733" max="733" width="11.140625" style="2" customWidth="1"/>
    <col min="734" max="734" width="12.5703125" style="2" customWidth="1"/>
    <col min="735" max="735" width="9.85546875" style="2" customWidth="1"/>
    <col min="736" max="736" width="14.85546875" style="2" customWidth="1"/>
    <col min="737" max="737" width="10" style="2" customWidth="1"/>
    <col min="738" max="738" width="10.85546875" style="2" customWidth="1"/>
    <col min="739" max="739" width="7.28515625" style="2" customWidth="1"/>
    <col min="740" max="986" width="11.42578125" style="2"/>
    <col min="987" max="987" width="27.28515625" style="2" customWidth="1"/>
    <col min="988" max="988" width="8.5703125" style="2" customWidth="1"/>
    <col min="989" max="989" width="11.140625" style="2" customWidth="1"/>
    <col min="990" max="990" width="12.5703125" style="2" customWidth="1"/>
    <col min="991" max="991" width="9.85546875" style="2" customWidth="1"/>
    <col min="992" max="992" width="14.85546875" style="2" customWidth="1"/>
    <col min="993" max="993" width="10" style="2" customWidth="1"/>
    <col min="994" max="994" width="10.85546875" style="2" customWidth="1"/>
    <col min="995" max="995" width="7.28515625" style="2" customWidth="1"/>
    <col min="996" max="1242" width="11.42578125" style="2"/>
    <col min="1243" max="1243" width="27.28515625" style="2" customWidth="1"/>
    <col min="1244" max="1244" width="8.5703125" style="2" customWidth="1"/>
    <col min="1245" max="1245" width="11.140625" style="2" customWidth="1"/>
    <col min="1246" max="1246" width="12.5703125" style="2" customWidth="1"/>
    <col min="1247" max="1247" width="9.85546875" style="2" customWidth="1"/>
    <col min="1248" max="1248" width="14.85546875" style="2" customWidth="1"/>
    <col min="1249" max="1249" width="10" style="2" customWidth="1"/>
    <col min="1250" max="1250" width="10.85546875" style="2" customWidth="1"/>
    <col min="1251" max="1251" width="7.28515625" style="2" customWidth="1"/>
    <col min="1252" max="1498" width="11.42578125" style="2"/>
    <col min="1499" max="1499" width="27.28515625" style="2" customWidth="1"/>
    <col min="1500" max="1500" width="8.5703125" style="2" customWidth="1"/>
    <col min="1501" max="1501" width="11.140625" style="2" customWidth="1"/>
    <col min="1502" max="1502" width="12.5703125" style="2" customWidth="1"/>
    <col min="1503" max="1503" width="9.85546875" style="2" customWidth="1"/>
    <col min="1504" max="1504" width="14.85546875" style="2" customWidth="1"/>
    <col min="1505" max="1505" width="10" style="2" customWidth="1"/>
    <col min="1506" max="1506" width="10.85546875" style="2" customWidth="1"/>
    <col min="1507" max="1507" width="7.28515625" style="2" customWidth="1"/>
    <col min="1508" max="1754" width="11.42578125" style="2"/>
    <col min="1755" max="1755" width="27.28515625" style="2" customWidth="1"/>
    <col min="1756" max="1756" width="8.5703125" style="2" customWidth="1"/>
    <col min="1757" max="1757" width="11.140625" style="2" customWidth="1"/>
    <col min="1758" max="1758" width="12.5703125" style="2" customWidth="1"/>
    <col min="1759" max="1759" width="9.85546875" style="2" customWidth="1"/>
    <col min="1760" max="1760" width="14.85546875" style="2" customWidth="1"/>
    <col min="1761" max="1761" width="10" style="2" customWidth="1"/>
    <col min="1762" max="1762" width="10.85546875" style="2" customWidth="1"/>
    <col min="1763" max="1763" width="7.28515625" style="2" customWidth="1"/>
    <col min="1764" max="2010" width="11.42578125" style="2"/>
    <col min="2011" max="2011" width="27.28515625" style="2" customWidth="1"/>
    <col min="2012" max="2012" width="8.5703125" style="2" customWidth="1"/>
    <col min="2013" max="2013" width="11.140625" style="2" customWidth="1"/>
    <col min="2014" max="2014" width="12.5703125" style="2" customWidth="1"/>
    <col min="2015" max="2015" width="9.85546875" style="2" customWidth="1"/>
    <col min="2016" max="2016" width="14.85546875" style="2" customWidth="1"/>
    <col min="2017" max="2017" width="10" style="2" customWidth="1"/>
    <col min="2018" max="2018" width="10.85546875" style="2" customWidth="1"/>
    <col min="2019" max="2019" width="7.28515625" style="2" customWidth="1"/>
    <col min="2020" max="2266" width="11.42578125" style="2"/>
    <col min="2267" max="2267" width="27.28515625" style="2" customWidth="1"/>
    <col min="2268" max="2268" width="8.5703125" style="2" customWidth="1"/>
    <col min="2269" max="2269" width="11.140625" style="2" customWidth="1"/>
    <col min="2270" max="2270" width="12.5703125" style="2" customWidth="1"/>
    <col min="2271" max="2271" width="9.85546875" style="2" customWidth="1"/>
    <col min="2272" max="2272" width="14.85546875" style="2" customWidth="1"/>
    <col min="2273" max="2273" width="10" style="2" customWidth="1"/>
    <col min="2274" max="2274" width="10.85546875" style="2" customWidth="1"/>
    <col min="2275" max="2275" width="7.28515625" style="2" customWidth="1"/>
    <col min="2276" max="2522" width="11.42578125" style="2"/>
    <col min="2523" max="2523" width="27.28515625" style="2" customWidth="1"/>
    <col min="2524" max="2524" width="8.5703125" style="2" customWidth="1"/>
    <col min="2525" max="2525" width="11.140625" style="2" customWidth="1"/>
    <col min="2526" max="2526" width="12.5703125" style="2" customWidth="1"/>
    <col min="2527" max="2527" width="9.85546875" style="2" customWidth="1"/>
    <col min="2528" max="2528" width="14.85546875" style="2" customWidth="1"/>
    <col min="2529" max="2529" width="10" style="2" customWidth="1"/>
    <col min="2530" max="2530" width="10.85546875" style="2" customWidth="1"/>
    <col min="2531" max="2531" width="7.28515625" style="2" customWidth="1"/>
    <col min="2532" max="2778" width="11.42578125" style="2"/>
    <col min="2779" max="2779" width="27.28515625" style="2" customWidth="1"/>
    <col min="2780" max="2780" width="8.5703125" style="2" customWidth="1"/>
    <col min="2781" max="2781" width="11.140625" style="2" customWidth="1"/>
    <col min="2782" max="2782" width="12.5703125" style="2" customWidth="1"/>
    <col min="2783" max="2783" width="9.85546875" style="2" customWidth="1"/>
    <col min="2784" max="2784" width="14.85546875" style="2" customWidth="1"/>
    <col min="2785" max="2785" width="10" style="2" customWidth="1"/>
    <col min="2786" max="2786" width="10.85546875" style="2" customWidth="1"/>
    <col min="2787" max="2787" width="7.28515625" style="2" customWidth="1"/>
    <col min="2788" max="3034" width="11.42578125" style="2"/>
    <col min="3035" max="3035" width="27.28515625" style="2" customWidth="1"/>
    <col min="3036" max="3036" width="8.5703125" style="2" customWidth="1"/>
    <col min="3037" max="3037" width="11.140625" style="2" customWidth="1"/>
    <col min="3038" max="3038" width="12.5703125" style="2" customWidth="1"/>
    <col min="3039" max="3039" width="9.85546875" style="2" customWidth="1"/>
    <col min="3040" max="3040" width="14.85546875" style="2" customWidth="1"/>
    <col min="3041" max="3041" width="10" style="2" customWidth="1"/>
    <col min="3042" max="3042" width="10.85546875" style="2" customWidth="1"/>
    <col min="3043" max="3043" width="7.28515625" style="2" customWidth="1"/>
    <col min="3044" max="3290" width="11.42578125" style="2"/>
    <col min="3291" max="3291" width="27.28515625" style="2" customWidth="1"/>
    <col min="3292" max="3292" width="8.5703125" style="2" customWidth="1"/>
    <col min="3293" max="3293" width="11.140625" style="2" customWidth="1"/>
    <col min="3294" max="3294" width="12.5703125" style="2" customWidth="1"/>
    <col min="3295" max="3295" width="9.85546875" style="2" customWidth="1"/>
    <col min="3296" max="3296" width="14.85546875" style="2" customWidth="1"/>
    <col min="3297" max="3297" width="10" style="2" customWidth="1"/>
    <col min="3298" max="3298" width="10.85546875" style="2" customWidth="1"/>
    <col min="3299" max="3299" width="7.28515625" style="2" customWidth="1"/>
    <col min="3300" max="3546" width="11.42578125" style="2"/>
    <col min="3547" max="3547" width="27.28515625" style="2" customWidth="1"/>
    <col min="3548" max="3548" width="8.5703125" style="2" customWidth="1"/>
    <col min="3549" max="3549" width="11.140625" style="2" customWidth="1"/>
    <col min="3550" max="3550" width="12.5703125" style="2" customWidth="1"/>
    <col min="3551" max="3551" width="9.85546875" style="2" customWidth="1"/>
    <col min="3552" max="3552" width="14.85546875" style="2" customWidth="1"/>
    <col min="3553" max="3553" width="10" style="2" customWidth="1"/>
    <col min="3554" max="3554" width="10.85546875" style="2" customWidth="1"/>
    <col min="3555" max="3555" width="7.28515625" style="2" customWidth="1"/>
    <col min="3556" max="3802" width="11.42578125" style="2"/>
    <col min="3803" max="3803" width="27.28515625" style="2" customWidth="1"/>
    <col min="3804" max="3804" width="8.5703125" style="2" customWidth="1"/>
    <col min="3805" max="3805" width="11.140625" style="2" customWidth="1"/>
    <col min="3806" max="3806" width="12.5703125" style="2" customWidth="1"/>
    <col min="3807" max="3807" width="9.85546875" style="2" customWidth="1"/>
    <col min="3808" max="3808" width="14.85546875" style="2" customWidth="1"/>
    <col min="3809" max="3809" width="10" style="2" customWidth="1"/>
    <col min="3810" max="3810" width="10.85546875" style="2" customWidth="1"/>
    <col min="3811" max="3811" width="7.28515625" style="2" customWidth="1"/>
    <col min="3812" max="4058" width="11.42578125" style="2"/>
    <col min="4059" max="4059" width="27.28515625" style="2" customWidth="1"/>
    <col min="4060" max="4060" width="8.5703125" style="2" customWidth="1"/>
    <col min="4061" max="4061" width="11.140625" style="2" customWidth="1"/>
    <col min="4062" max="4062" width="12.5703125" style="2" customWidth="1"/>
    <col min="4063" max="4063" width="9.85546875" style="2" customWidth="1"/>
    <col min="4064" max="4064" width="14.85546875" style="2" customWidth="1"/>
    <col min="4065" max="4065" width="10" style="2" customWidth="1"/>
    <col min="4066" max="4066" width="10.85546875" style="2" customWidth="1"/>
    <col min="4067" max="4067" width="7.28515625" style="2" customWidth="1"/>
    <col min="4068" max="4314" width="11.42578125" style="2"/>
    <col min="4315" max="4315" width="27.28515625" style="2" customWidth="1"/>
    <col min="4316" max="4316" width="8.5703125" style="2" customWidth="1"/>
    <col min="4317" max="4317" width="11.140625" style="2" customWidth="1"/>
    <col min="4318" max="4318" width="12.5703125" style="2" customWidth="1"/>
    <col min="4319" max="4319" width="9.85546875" style="2" customWidth="1"/>
    <col min="4320" max="4320" width="14.85546875" style="2" customWidth="1"/>
    <col min="4321" max="4321" width="10" style="2" customWidth="1"/>
    <col min="4322" max="4322" width="10.85546875" style="2" customWidth="1"/>
    <col min="4323" max="4323" width="7.28515625" style="2" customWidth="1"/>
    <col min="4324" max="4570" width="11.42578125" style="2"/>
    <col min="4571" max="4571" width="27.28515625" style="2" customWidth="1"/>
    <col min="4572" max="4572" width="8.5703125" style="2" customWidth="1"/>
    <col min="4573" max="4573" width="11.140625" style="2" customWidth="1"/>
    <col min="4574" max="4574" width="12.5703125" style="2" customWidth="1"/>
    <col min="4575" max="4575" width="9.85546875" style="2" customWidth="1"/>
    <col min="4576" max="4576" width="14.85546875" style="2" customWidth="1"/>
    <col min="4577" max="4577" width="10" style="2" customWidth="1"/>
    <col min="4578" max="4578" width="10.85546875" style="2" customWidth="1"/>
    <col min="4579" max="4579" width="7.28515625" style="2" customWidth="1"/>
    <col min="4580" max="4826" width="11.42578125" style="2"/>
    <col min="4827" max="4827" width="27.28515625" style="2" customWidth="1"/>
    <col min="4828" max="4828" width="8.5703125" style="2" customWidth="1"/>
    <col min="4829" max="4829" width="11.140625" style="2" customWidth="1"/>
    <col min="4830" max="4830" width="12.5703125" style="2" customWidth="1"/>
    <col min="4831" max="4831" width="9.85546875" style="2" customWidth="1"/>
    <col min="4832" max="4832" width="14.85546875" style="2" customWidth="1"/>
    <col min="4833" max="4833" width="10" style="2" customWidth="1"/>
    <col min="4834" max="4834" width="10.85546875" style="2" customWidth="1"/>
    <col min="4835" max="4835" width="7.28515625" style="2" customWidth="1"/>
    <col min="4836" max="5082" width="11.42578125" style="2"/>
    <col min="5083" max="5083" width="27.28515625" style="2" customWidth="1"/>
    <col min="5084" max="5084" width="8.5703125" style="2" customWidth="1"/>
    <col min="5085" max="5085" width="11.140625" style="2" customWidth="1"/>
    <col min="5086" max="5086" width="12.5703125" style="2" customWidth="1"/>
    <col min="5087" max="5087" width="9.85546875" style="2" customWidth="1"/>
    <col min="5088" max="5088" width="14.85546875" style="2" customWidth="1"/>
    <col min="5089" max="5089" width="10" style="2" customWidth="1"/>
    <col min="5090" max="5090" width="10.85546875" style="2" customWidth="1"/>
    <col min="5091" max="5091" width="7.28515625" style="2" customWidth="1"/>
    <col min="5092" max="5338" width="11.42578125" style="2"/>
    <col min="5339" max="5339" width="27.28515625" style="2" customWidth="1"/>
    <col min="5340" max="5340" width="8.5703125" style="2" customWidth="1"/>
    <col min="5341" max="5341" width="11.140625" style="2" customWidth="1"/>
    <col min="5342" max="5342" width="12.5703125" style="2" customWidth="1"/>
    <col min="5343" max="5343" width="9.85546875" style="2" customWidth="1"/>
    <col min="5344" max="5344" width="14.85546875" style="2" customWidth="1"/>
    <col min="5345" max="5345" width="10" style="2" customWidth="1"/>
    <col min="5346" max="5346" width="10.85546875" style="2" customWidth="1"/>
    <col min="5347" max="5347" width="7.28515625" style="2" customWidth="1"/>
    <col min="5348" max="5594" width="11.42578125" style="2"/>
    <col min="5595" max="5595" width="27.28515625" style="2" customWidth="1"/>
    <col min="5596" max="5596" width="8.5703125" style="2" customWidth="1"/>
    <col min="5597" max="5597" width="11.140625" style="2" customWidth="1"/>
    <col min="5598" max="5598" width="12.5703125" style="2" customWidth="1"/>
    <col min="5599" max="5599" width="9.85546875" style="2" customWidth="1"/>
    <col min="5600" max="5600" width="14.85546875" style="2" customWidth="1"/>
    <col min="5601" max="5601" width="10" style="2" customWidth="1"/>
    <col min="5602" max="5602" width="10.85546875" style="2" customWidth="1"/>
    <col min="5603" max="5603" width="7.28515625" style="2" customWidth="1"/>
    <col min="5604" max="5850" width="11.42578125" style="2"/>
    <col min="5851" max="5851" width="27.28515625" style="2" customWidth="1"/>
    <col min="5852" max="5852" width="8.5703125" style="2" customWidth="1"/>
    <col min="5853" max="5853" width="11.140625" style="2" customWidth="1"/>
    <col min="5854" max="5854" width="12.5703125" style="2" customWidth="1"/>
    <col min="5855" max="5855" width="9.85546875" style="2" customWidth="1"/>
    <col min="5856" max="5856" width="14.85546875" style="2" customWidth="1"/>
    <col min="5857" max="5857" width="10" style="2" customWidth="1"/>
    <col min="5858" max="5858" width="10.85546875" style="2" customWidth="1"/>
    <col min="5859" max="5859" width="7.28515625" style="2" customWidth="1"/>
    <col min="5860" max="6106" width="11.42578125" style="2"/>
    <col min="6107" max="6107" width="27.28515625" style="2" customWidth="1"/>
    <col min="6108" max="6108" width="8.5703125" style="2" customWidth="1"/>
    <col min="6109" max="6109" width="11.140625" style="2" customWidth="1"/>
    <col min="6110" max="6110" width="12.5703125" style="2" customWidth="1"/>
    <col min="6111" max="6111" width="9.85546875" style="2" customWidth="1"/>
    <col min="6112" max="6112" width="14.85546875" style="2" customWidth="1"/>
    <col min="6113" max="6113" width="10" style="2" customWidth="1"/>
    <col min="6114" max="6114" width="10.85546875" style="2" customWidth="1"/>
    <col min="6115" max="6115" width="7.28515625" style="2" customWidth="1"/>
    <col min="6116" max="6362" width="11.42578125" style="2"/>
    <col min="6363" max="6363" width="27.28515625" style="2" customWidth="1"/>
    <col min="6364" max="6364" width="8.5703125" style="2" customWidth="1"/>
    <col min="6365" max="6365" width="11.140625" style="2" customWidth="1"/>
    <col min="6366" max="6366" width="12.5703125" style="2" customWidth="1"/>
    <col min="6367" max="6367" width="9.85546875" style="2" customWidth="1"/>
    <col min="6368" max="6368" width="14.85546875" style="2" customWidth="1"/>
    <col min="6369" max="6369" width="10" style="2" customWidth="1"/>
    <col min="6370" max="6370" width="10.85546875" style="2" customWidth="1"/>
    <col min="6371" max="6371" width="7.28515625" style="2" customWidth="1"/>
    <col min="6372" max="6618" width="11.42578125" style="2"/>
    <col min="6619" max="6619" width="27.28515625" style="2" customWidth="1"/>
    <col min="6620" max="6620" width="8.5703125" style="2" customWidth="1"/>
    <col min="6621" max="6621" width="11.140625" style="2" customWidth="1"/>
    <col min="6622" max="6622" width="12.5703125" style="2" customWidth="1"/>
    <col min="6623" max="6623" width="9.85546875" style="2" customWidth="1"/>
    <col min="6624" max="6624" width="14.85546875" style="2" customWidth="1"/>
    <col min="6625" max="6625" width="10" style="2" customWidth="1"/>
    <col min="6626" max="6626" width="10.85546875" style="2" customWidth="1"/>
    <col min="6627" max="6627" width="7.28515625" style="2" customWidth="1"/>
    <col min="6628" max="6874" width="11.42578125" style="2"/>
    <col min="6875" max="6875" width="27.28515625" style="2" customWidth="1"/>
    <col min="6876" max="6876" width="8.5703125" style="2" customWidth="1"/>
    <col min="6877" max="6877" width="11.140625" style="2" customWidth="1"/>
    <col min="6878" max="6878" width="12.5703125" style="2" customWidth="1"/>
    <col min="6879" max="6879" width="9.85546875" style="2" customWidth="1"/>
    <col min="6880" max="6880" width="14.85546875" style="2" customWidth="1"/>
    <col min="6881" max="6881" width="10" style="2" customWidth="1"/>
    <col min="6882" max="6882" width="10.85546875" style="2" customWidth="1"/>
    <col min="6883" max="6883" width="7.28515625" style="2" customWidth="1"/>
    <col min="6884" max="7130" width="11.42578125" style="2"/>
    <col min="7131" max="7131" width="27.28515625" style="2" customWidth="1"/>
    <col min="7132" max="7132" width="8.5703125" style="2" customWidth="1"/>
    <col min="7133" max="7133" width="11.140625" style="2" customWidth="1"/>
    <col min="7134" max="7134" width="12.5703125" style="2" customWidth="1"/>
    <col min="7135" max="7135" width="9.85546875" style="2" customWidth="1"/>
    <col min="7136" max="7136" width="14.85546875" style="2" customWidth="1"/>
    <col min="7137" max="7137" width="10" style="2" customWidth="1"/>
    <col min="7138" max="7138" width="10.85546875" style="2" customWidth="1"/>
    <col min="7139" max="7139" width="7.28515625" style="2" customWidth="1"/>
    <col min="7140" max="7386" width="11.42578125" style="2"/>
    <col min="7387" max="7387" width="27.28515625" style="2" customWidth="1"/>
    <col min="7388" max="7388" width="8.5703125" style="2" customWidth="1"/>
    <col min="7389" max="7389" width="11.140625" style="2" customWidth="1"/>
    <col min="7390" max="7390" width="12.5703125" style="2" customWidth="1"/>
    <col min="7391" max="7391" width="9.85546875" style="2" customWidth="1"/>
    <col min="7392" max="7392" width="14.85546875" style="2" customWidth="1"/>
    <col min="7393" max="7393" width="10" style="2" customWidth="1"/>
    <col min="7394" max="7394" width="10.85546875" style="2" customWidth="1"/>
    <col min="7395" max="7395" width="7.28515625" style="2" customWidth="1"/>
    <col min="7396" max="7642" width="11.42578125" style="2"/>
    <col min="7643" max="7643" width="27.28515625" style="2" customWidth="1"/>
    <col min="7644" max="7644" width="8.5703125" style="2" customWidth="1"/>
    <col min="7645" max="7645" width="11.140625" style="2" customWidth="1"/>
    <col min="7646" max="7646" width="12.5703125" style="2" customWidth="1"/>
    <col min="7647" max="7647" width="9.85546875" style="2" customWidth="1"/>
    <col min="7648" max="7648" width="14.85546875" style="2" customWidth="1"/>
    <col min="7649" max="7649" width="10" style="2" customWidth="1"/>
    <col min="7650" max="7650" width="10.85546875" style="2" customWidth="1"/>
    <col min="7651" max="7651" width="7.28515625" style="2" customWidth="1"/>
    <col min="7652" max="7898" width="11.42578125" style="2"/>
    <col min="7899" max="7899" width="27.28515625" style="2" customWidth="1"/>
    <col min="7900" max="7900" width="8.5703125" style="2" customWidth="1"/>
    <col min="7901" max="7901" width="11.140625" style="2" customWidth="1"/>
    <col min="7902" max="7902" width="12.5703125" style="2" customWidth="1"/>
    <col min="7903" max="7903" width="9.85546875" style="2" customWidth="1"/>
    <col min="7904" max="7904" width="14.85546875" style="2" customWidth="1"/>
    <col min="7905" max="7905" width="10" style="2" customWidth="1"/>
    <col min="7906" max="7906" width="10.85546875" style="2" customWidth="1"/>
    <col min="7907" max="7907" width="7.28515625" style="2" customWidth="1"/>
    <col min="7908" max="8154" width="11.42578125" style="2"/>
    <col min="8155" max="8155" width="27.28515625" style="2" customWidth="1"/>
    <col min="8156" max="8156" width="8.5703125" style="2" customWidth="1"/>
    <col min="8157" max="8157" width="11.140625" style="2" customWidth="1"/>
    <col min="8158" max="8158" width="12.5703125" style="2" customWidth="1"/>
    <col min="8159" max="8159" width="9.85546875" style="2" customWidth="1"/>
    <col min="8160" max="8160" width="14.85546875" style="2" customWidth="1"/>
    <col min="8161" max="8161" width="10" style="2" customWidth="1"/>
    <col min="8162" max="8162" width="10.85546875" style="2" customWidth="1"/>
    <col min="8163" max="8163" width="7.28515625" style="2" customWidth="1"/>
    <col min="8164" max="8410" width="11.42578125" style="2"/>
    <col min="8411" max="8411" width="27.28515625" style="2" customWidth="1"/>
    <col min="8412" max="8412" width="8.5703125" style="2" customWidth="1"/>
    <col min="8413" max="8413" width="11.140625" style="2" customWidth="1"/>
    <col min="8414" max="8414" width="12.5703125" style="2" customWidth="1"/>
    <col min="8415" max="8415" width="9.85546875" style="2" customWidth="1"/>
    <col min="8416" max="8416" width="14.85546875" style="2" customWidth="1"/>
    <col min="8417" max="8417" width="10" style="2" customWidth="1"/>
    <col min="8418" max="8418" width="10.85546875" style="2" customWidth="1"/>
    <col min="8419" max="8419" width="7.28515625" style="2" customWidth="1"/>
    <col min="8420" max="8666" width="11.42578125" style="2"/>
    <col min="8667" max="8667" width="27.28515625" style="2" customWidth="1"/>
    <col min="8668" max="8668" width="8.5703125" style="2" customWidth="1"/>
    <col min="8669" max="8669" width="11.140625" style="2" customWidth="1"/>
    <col min="8670" max="8670" width="12.5703125" style="2" customWidth="1"/>
    <col min="8671" max="8671" width="9.85546875" style="2" customWidth="1"/>
    <col min="8672" max="8672" width="14.85546875" style="2" customWidth="1"/>
    <col min="8673" max="8673" width="10" style="2" customWidth="1"/>
    <col min="8674" max="8674" width="10.85546875" style="2" customWidth="1"/>
    <col min="8675" max="8675" width="7.28515625" style="2" customWidth="1"/>
    <col min="8676" max="8922" width="11.42578125" style="2"/>
    <col min="8923" max="8923" width="27.28515625" style="2" customWidth="1"/>
    <col min="8924" max="8924" width="8.5703125" style="2" customWidth="1"/>
    <col min="8925" max="8925" width="11.140625" style="2" customWidth="1"/>
    <col min="8926" max="8926" width="12.5703125" style="2" customWidth="1"/>
    <col min="8927" max="8927" width="9.85546875" style="2" customWidth="1"/>
    <col min="8928" max="8928" width="14.85546875" style="2" customWidth="1"/>
    <col min="8929" max="8929" width="10" style="2" customWidth="1"/>
    <col min="8930" max="8930" width="10.85546875" style="2" customWidth="1"/>
    <col min="8931" max="8931" width="7.28515625" style="2" customWidth="1"/>
    <col min="8932" max="9178" width="11.42578125" style="2"/>
    <col min="9179" max="9179" width="27.28515625" style="2" customWidth="1"/>
    <col min="9180" max="9180" width="8.5703125" style="2" customWidth="1"/>
    <col min="9181" max="9181" width="11.140625" style="2" customWidth="1"/>
    <col min="9182" max="9182" width="12.5703125" style="2" customWidth="1"/>
    <col min="9183" max="9183" width="9.85546875" style="2" customWidth="1"/>
    <col min="9184" max="9184" width="14.85546875" style="2" customWidth="1"/>
    <col min="9185" max="9185" width="10" style="2" customWidth="1"/>
    <col min="9186" max="9186" width="10.85546875" style="2" customWidth="1"/>
    <col min="9187" max="9187" width="7.28515625" style="2" customWidth="1"/>
    <col min="9188" max="9434" width="11.42578125" style="2"/>
    <col min="9435" max="9435" width="27.28515625" style="2" customWidth="1"/>
    <col min="9436" max="9436" width="8.5703125" style="2" customWidth="1"/>
    <col min="9437" max="9437" width="11.140625" style="2" customWidth="1"/>
    <col min="9438" max="9438" width="12.5703125" style="2" customWidth="1"/>
    <col min="9439" max="9439" width="9.85546875" style="2" customWidth="1"/>
    <col min="9440" max="9440" width="14.85546875" style="2" customWidth="1"/>
    <col min="9441" max="9441" width="10" style="2" customWidth="1"/>
    <col min="9442" max="9442" width="10.85546875" style="2" customWidth="1"/>
    <col min="9443" max="9443" width="7.28515625" style="2" customWidth="1"/>
    <col min="9444" max="9690" width="11.42578125" style="2"/>
    <col min="9691" max="9691" width="27.28515625" style="2" customWidth="1"/>
    <col min="9692" max="9692" width="8.5703125" style="2" customWidth="1"/>
    <col min="9693" max="9693" width="11.140625" style="2" customWidth="1"/>
    <col min="9694" max="9694" width="12.5703125" style="2" customWidth="1"/>
    <col min="9695" max="9695" width="9.85546875" style="2" customWidth="1"/>
    <col min="9696" max="9696" width="14.85546875" style="2" customWidth="1"/>
    <col min="9697" max="9697" width="10" style="2" customWidth="1"/>
    <col min="9698" max="9698" width="10.85546875" style="2" customWidth="1"/>
    <col min="9699" max="9699" width="7.28515625" style="2" customWidth="1"/>
    <col min="9700" max="9946" width="11.42578125" style="2"/>
    <col min="9947" max="9947" width="27.28515625" style="2" customWidth="1"/>
    <col min="9948" max="9948" width="8.5703125" style="2" customWidth="1"/>
    <col min="9949" max="9949" width="11.140625" style="2" customWidth="1"/>
    <col min="9950" max="9950" width="12.5703125" style="2" customWidth="1"/>
    <col min="9951" max="9951" width="9.85546875" style="2" customWidth="1"/>
    <col min="9952" max="9952" width="14.85546875" style="2" customWidth="1"/>
    <col min="9953" max="9953" width="10" style="2" customWidth="1"/>
    <col min="9954" max="9954" width="10.85546875" style="2" customWidth="1"/>
    <col min="9955" max="9955" width="7.28515625" style="2" customWidth="1"/>
    <col min="9956" max="10202" width="11.42578125" style="2"/>
    <col min="10203" max="10203" width="27.28515625" style="2" customWidth="1"/>
    <col min="10204" max="10204" width="8.5703125" style="2" customWidth="1"/>
    <col min="10205" max="10205" width="11.140625" style="2" customWidth="1"/>
    <col min="10206" max="10206" width="12.5703125" style="2" customWidth="1"/>
    <col min="10207" max="10207" width="9.85546875" style="2" customWidth="1"/>
    <col min="10208" max="10208" width="14.85546875" style="2" customWidth="1"/>
    <col min="10209" max="10209" width="10" style="2" customWidth="1"/>
    <col min="10210" max="10210" width="10.85546875" style="2" customWidth="1"/>
    <col min="10211" max="10211" width="7.28515625" style="2" customWidth="1"/>
    <col min="10212" max="10458" width="11.42578125" style="2"/>
    <col min="10459" max="10459" width="27.28515625" style="2" customWidth="1"/>
    <col min="10460" max="10460" width="8.5703125" style="2" customWidth="1"/>
    <col min="10461" max="10461" width="11.140625" style="2" customWidth="1"/>
    <col min="10462" max="10462" width="12.5703125" style="2" customWidth="1"/>
    <col min="10463" max="10463" width="9.85546875" style="2" customWidth="1"/>
    <col min="10464" max="10464" width="14.85546875" style="2" customWidth="1"/>
    <col min="10465" max="10465" width="10" style="2" customWidth="1"/>
    <col min="10466" max="10466" width="10.85546875" style="2" customWidth="1"/>
    <col min="10467" max="10467" width="7.28515625" style="2" customWidth="1"/>
    <col min="10468" max="10714" width="11.42578125" style="2"/>
    <col min="10715" max="10715" width="27.28515625" style="2" customWidth="1"/>
    <col min="10716" max="10716" width="8.5703125" style="2" customWidth="1"/>
    <col min="10717" max="10717" width="11.140625" style="2" customWidth="1"/>
    <col min="10718" max="10718" width="12.5703125" style="2" customWidth="1"/>
    <col min="10719" max="10719" width="9.85546875" style="2" customWidth="1"/>
    <col min="10720" max="10720" width="14.85546875" style="2" customWidth="1"/>
    <col min="10721" max="10721" width="10" style="2" customWidth="1"/>
    <col min="10722" max="10722" width="10.85546875" style="2" customWidth="1"/>
    <col min="10723" max="10723" width="7.28515625" style="2" customWidth="1"/>
    <col min="10724" max="10970" width="11.42578125" style="2"/>
    <col min="10971" max="10971" width="27.28515625" style="2" customWidth="1"/>
    <col min="10972" max="10972" width="8.5703125" style="2" customWidth="1"/>
    <col min="10973" max="10973" width="11.140625" style="2" customWidth="1"/>
    <col min="10974" max="10974" width="12.5703125" style="2" customWidth="1"/>
    <col min="10975" max="10975" width="9.85546875" style="2" customWidth="1"/>
    <col min="10976" max="10976" width="14.85546875" style="2" customWidth="1"/>
    <col min="10977" max="10977" width="10" style="2" customWidth="1"/>
    <col min="10978" max="10978" width="10.85546875" style="2" customWidth="1"/>
    <col min="10979" max="10979" width="7.28515625" style="2" customWidth="1"/>
    <col min="10980" max="11226" width="11.42578125" style="2"/>
    <col min="11227" max="11227" width="27.28515625" style="2" customWidth="1"/>
    <col min="11228" max="11228" width="8.5703125" style="2" customWidth="1"/>
    <col min="11229" max="11229" width="11.140625" style="2" customWidth="1"/>
    <col min="11230" max="11230" width="12.5703125" style="2" customWidth="1"/>
    <col min="11231" max="11231" width="9.85546875" style="2" customWidth="1"/>
    <col min="11232" max="11232" width="14.85546875" style="2" customWidth="1"/>
    <col min="11233" max="11233" width="10" style="2" customWidth="1"/>
    <col min="11234" max="11234" width="10.85546875" style="2" customWidth="1"/>
    <col min="11235" max="11235" width="7.28515625" style="2" customWidth="1"/>
    <col min="11236" max="11482" width="11.42578125" style="2"/>
    <col min="11483" max="11483" width="27.28515625" style="2" customWidth="1"/>
    <col min="11484" max="11484" width="8.5703125" style="2" customWidth="1"/>
    <col min="11485" max="11485" width="11.140625" style="2" customWidth="1"/>
    <col min="11486" max="11486" width="12.5703125" style="2" customWidth="1"/>
    <col min="11487" max="11487" width="9.85546875" style="2" customWidth="1"/>
    <col min="11488" max="11488" width="14.85546875" style="2" customWidth="1"/>
    <col min="11489" max="11489" width="10" style="2" customWidth="1"/>
    <col min="11490" max="11490" width="10.85546875" style="2" customWidth="1"/>
    <col min="11491" max="11491" width="7.28515625" style="2" customWidth="1"/>
    <col min="11492" max="11738" width="11.42578125" style="2"/>
    <col min="11739" max="11739" width="27.28515625" style="2" customWidth="1"/>
    <col min="11740" max="11740" width="8.5703125" style="2" customWidth="1"/>
    <col min="11741" max="11741" width="11.140625" style="2" customWidth="1"/>
    <col min="11742" max="11742" width="12.5703125" style="2" customWidth="1"/>
    <col min="11743" max="11743" width="9.85546875" style="2" customWidth="1"/>
    <col min="11744" max="11744" width="14.85546875" style="2" customWidth="1"/>
    <col min="11745" max="11745" width="10" style="2" customWidth="1"/>
    <col min="11746" max="11746" width="10.85546875" style="2" customWidth="1"/>
    <col min="11747" max="11747" width="7.28515625" style="2" customWidth="1"/>
    <col min="11748" max="11994" width="11.42578125" style="2"/>
    <col min="11995" max="11995" width="27.28515625" style="2" customWidth="1"/>
    <col min="11996" max="11996" width="8.5703125" style="2" customWidth="1"/>
    <col min="11997" max="11997" width="11.140625" style="2" customWidth="1"/>
    <col min="11998" max="11998" width="12.5703125" style="2" customWidth="1"/>
    <col min="11999" max="11999" width="9.85546875" style="2" customWidth="1"/>
    <col min="12000" max="12000" width="14.85546875" style="2" customWidth="1"/>
    <col min="12001" max="12001" width="10" style="2" customWidth="1"/>
    <col min="12002" max="12002" width="10.85546875" style="2" customWidth="1"/>
    <col min="12003" max="12003" width="7.28515625" style="2" customWidth="1"/>
    <col min="12004" max="12250" width="11.42578125" style="2"/>
    <col min="12251" max="12251" width="27.28515625" style="2" customWidth="1"/>
    <col min="12252" max="12252" width="8.5703125" style="2" customWidth="1"/>
    <col min="12253" max="12253" width="11.140625" style="2" customWidth="1"/>
    <col min="12254" max="12254" width="12.5703125" style="2" customWidth="1"/>
    <col min="12255" max="12255" width="9.85546875" style="2" customWidth="1"/>
    <col min="12256" max="12256" width="14.85546875" style="2" customWidth="1"/>
    <col min="12257" max="12257" width="10" style="2" customWidth="1"/>
    <col min="12258" max="12258" width="10.85546875" style="2" customWidth="1"/>
    <col min="12259" max="12259" width="7.28515625" style="2" customWidth="1"/>
    <col min="12260" max="12506" width="11.42578125" style="2"/>
    <col min="12507" max="12507" width="27.28515625" style="2" customWidth="1"/>
    <col min="12508" max="12508" width="8.5703125" style="2" customWidth="1"/>
    <col min="12509" max="12509" width="11.140625" style="2" customWidth="1"/>
    <col min="12510" max="12510" width="12.5703125" style="2" customWidth="1"/>
    <col min="12511" max="12511" width="9.85546875" style="2" customWidth="1"/>
    <col min="12512" max="12512" width="14.85546875" style="2" customWidth="1"/>
    <col min="12513" max="12513" width="10" style="2" customWidth="1"/>
    <col min="12514" max="12514" width="10.85546875" style="2" customWidth="1"/>
    <col min="12515" max="12515" width="7.28515625" style="2" customWidth="1"/>
    <col min="12516" max="12762" width="11.42578125" style="2"/>
    <col min="12763" max="12763" width="27.28515625" style="2" customWidth="1"/>
    <col min="12764" max="12764" width="8.5703125" style="2" customWidth="1"/>
    <col min="12765" max="12765" width="11.140625" style="2" customWidth="1"/>
    <col min="12766" max="12766" width="12.5703125" style="2" customWidth="1"/>
    <col min="12767" max="12767" width="9.85546875" style="2" customWidth="1"/>
    <col min="12768" max="12768" width="14.85546875" style="2" customWidth="1"/>
    <col min="12769" max="12769" width="10" style="2" customWidth="1"/>
    <col min="12770" max="12770" width="10.85546875" style="2" customWidth="1"/>
    <col min="12771" max="12771" width="7.28515625" style="2" customWidth="1"/>
    <col min="12772" max="13018" width="11.42578125" style="2"/>
    <col min="13019" max="13019" width="27.28515625" style="2" customWidth="1"/>
    <col min="13020" max="13020" width="8.5703125" style="2" customWidth="1"/>
    <col min="13021" max="13021" width="11.140625" style="2" customWidth="1"/>
    <col min="13022" max="13022" width="12.5703125" style="2" customWidth="1"/>
    <col min="13023" max="13023" width="9.85546875" style="2" customWidth="1"/>
    <col min="13024" max="13024" width="14.85546875" style="2" customWidth="1"/>
    <col min="13025" max="13025" width="10" style="2" customWidth="1"/>
    <col min="13026" max="13026" width="10.85546875" style="2" customWidth="1"/>
    <col min="13027" max="13027" width="7.28515625" style="2" customWidth="1"/>
    <col min="13028" max="13274" width="11.42578125" style="2"/>
    <col min="13275" max="13275" width="27.28515625" style="2" customWidth="1"/>
    <col min="13276" max="13276" width="8.5703125" style="2" customWidth="1"/>
    <col min="13277" max="13277" width="11.140625" style="2" customWidth="1"/>
    <col min="13278" max="13278" width="12.5703125" style="2" customWidth="1"/>
    <col min="13279" max="13279" width="9.85546875" style="2" customWidth="1"/>
    <col min="13280" max="13280" width="14.85546875" style="2" customWidth="1"/>
    <col min="13281" max="13281" width="10" style="2" customWidth="1"/>
    <col min="13282" max="13282" width="10.85546875" style="2" customWidth="1"/>
    <col min="13283" max="13283" width="7.28515625" style="2" customWidth="1"/>
    <col min="13284" max="13530" width="11.42578125" style="2"/>
    <col min="13531" max="13531" width="27.28515625" style="2" customWidth="1"/>
    <col min="13532" max="13532" width="8.5703125" style="2" customWidth="1"/>
    <col min="13533" max="13533" width="11.140625" style="2" customWidth="1"/>
    <col min="13534" max="13534" width="12.5703125" style="2" customWidth="1"/>
    <col min="13535" max="13535" width="9.85546875" style="2" customWidth="1"/>
    <col min="13536" max="13536" width="14.85546875" style="2" customWidth="1"/>
    <col min="13537" max="13537" width="10" style="2" customWidth="1"/>
    <col min="13538" max="13538" width="10.85546875" style="2" customWidth="1"/>
    <col min="13539" max="13539" width="7.28515625" style="2" customWidth="1"/>
    <col min="13540" max="13786" width="11.42578125" style="2"/>
    <col min="13787" max="13787" width="27.28515625" style="2" customWidth="1"/>
    <col min="13788" max="13788" width="8.5703125" style="2" customWidth="1"/>
    <col min="13789" max="13789" width="11.140625" style="2" customWidth="1"/>
    <col min="13790" max="13790" width="12.5703125" style="2" customWidth="1"/>
    <col min="13791" max="13791" width="9.85546875" style="2" customWidth="1"/>
    <col min="13792" max="13792" width="14.85546875" style="2" customWidth="1"/>
    <col min="13793" max="13793" width="10" style="2" customWidth="1"/>
    <col min="13794" max="13794" width="10.85546875" style="2" customWidth="1"/>
    <col min="13795" max="13795" width="7.28515625" style="2" customWidth="1"/>
    <col min="13796" max="14042" width="11.42578125" style="2"/>
    <col min="14043" max="14043" width="27.28515625" style="2" customWidth="1"/>
    <col min="14044" max="14044" width="8.5703125" style="2" customWidth="1"/>
    <col min="14045" max="14045" width="11.140625" style="2" customWidth="1"/>
    <col min="14046" max="14046" width="12.5703125" style="2" customWidth="1"/>
    <col min="14047" max="14047" width="9.85546875" style="2" customWidth="1"/>
    <col min="14048" max="14048" width="14.85546875" style="2" customWidth="1"/>
    <col min="14049" max="14049" width="10" style="2" customWidth="1"/>
    <col min="14050" max="14050" width="10.85546875" style="2" customWidth="1"/>
    <col min="14051" max="14051" width="7.28515625" style="2" customWidth="1"/>
    <col min="14052" max="14298" width="11.42578125" style="2"/>
    <col min="14299" max="14299" width="27.28515625" style="2" customWidth="1"/>
    <col min="14300" max="14300" width="8.5703125" style="2" customWidth="1"/>
    <col min="14301" max="14301" width="11.140625" style="2" customWidth="1"/>
    <col min="14302" max="14302" width="12.5703125" style="2" customWidth="1"/>
    <col min="14303" max="14303" width="9.85546875" style="2" customWidth="1"/>
    <col min="14304" max="14304" width="14.85546875" style="2" customWidth="1"/>
    <col min="14305" max="14305" width="10" style="2" customWidth="1"/>
    <col min="14306" max="14306" width="10.85546875" style="2" customWidth="1"/>
    <col min="14307" max="14307" width="7.28515625" style="2" customWidth="1"/>
    <col min="14308" max="14554" width="11.42578125" style="2"/>
    <col min="14555" max="14555" width="27.28515625" style="2" customWidth="1"/>
    <col min="14556" max="14556" width="8.5703125" style="2" customWidth="1"/>
    <col min="14557" max="14557" width="11.140625" style="2" customWidth="1"/>
    <col min="14558" max="14558" width="12.5703125" style="2" customWidth="1"/>
    <col min="14559" max="14559" width="9.85546875" style="2" customWidth="1"/>
    <col min="14560" max="14560" width="14.85546875" style="2" customWidth="1"/>
    <col min="14561" max="14561" width="10" style="2" customWidth="1"/>
    <col min="14562" max="14562" width="10.85546875" style="2" customWidth="1"/>
    <col min="14563" max="14563" width="7.28515625" style="2" customWidth="1"/>
    <col min="14564" max="14810" width="11.42578125" style="2"/>
    <col min="14811" max="14811" width="27.28515625" style="2" customWidth="1"/>
    <col min="14812" max="14812" width="8.5703125" style="2" customWidth="1"/>
    <col min="14813" max="14813" width="11.140625" style="2" customWidth="1"/>
    <col min="14814" max="14814" width="12.5703125" style="2" customWidth="1"/>
    <col min="14815" max="14815" width="9.85546875" style="2" customWidth="1"/>
    <col min="14816" max="14816" width="14.85546875" style="2" customWidth="1"/>
    <col min="14817" max="14817" width="10" style="2" customWidth="1"/>
    <col min="14818" max="14818" width="10.85546875" style="2" customWidth="1"/>
    <col min="14819" max="14819" width="7.28515625" style="2" customWidth="1"/>
    <col min="14820" max="15066" width="11.42578125" style="2"/>
    <col min="15067" max="15067" width="27.28515625" style="2" customWidth="1"/>
    <col min="15068" max="15068" width="8.5703125" style="2" customWidth="1"/>
    <col min="15069" max="15069" width="11.140625" style="2" customWidth="1"/>
    <col min="15070" max="15070" width="12.5703125" style="2" customWidth="1"/>
    <col min="15071" max="15071" width="9.85546875" style="2" customWidth="1"/>
    <col min="15072" max="15072" width="14.85546875" style="2" customWidth="1"/>
    <col min="15073" max="15073" width="10" style="2" customWidth="1"/>
    <col min="15074" max="15074" width="10.85546875" style="2" customWidth="1"/>
    <col min="15075" max="15075" width="7.28515625" style="2" customWidth="1"/>
    <col min="15076" max="15322" width="11.42578125" style="2"/>
    <col min="15323" max="15323" width="27.28515625" style="2" customWidth="1"/>
    <col min="15324" max="15324" width="8.5703125" style="2" customWidth="1"/>
    <col min="15325" max="15325" width="11.140625" style="2" customWidth="1"/>
    <col min="15326" max="15326" width="12.5703125" style="2" customWidth="1"/>
    <col min="15327" max="15327" width="9.85546875" style="2" customWidth="1"/>
    <col min="15328" max="15328" width="14.85546875" style="2" customWidth="1"/>
    <col min="15329" max="15329" width="10" style="2" customWidth="1"/>
    <col min="15330" max="15330" width="10.85546875" style="2" customWidth="1"/>
    <col min="15331" max="15331" width="7.28515625" style="2" customWidth="1"/>
    <col min="15332" max="15578" width="11.42578125" style="2"/>
    <col min="15579" max="15579" width="27.28515625" style="2" customWidth="1"/>
    <col min="15580" max="15580" width="8.5703125" style="2" customWidth="1"/>
    <col min="15581" max="15581" width="11.140625" style="2" customWidth="1"/>
    <col min="15582" max="15582" width="12.5703125" style="2" customWidth="1"/>
    <col min="15583" max="15583" width="9.85546875" style="2" customWidth="1"/>
    <col min="15584" max="15584" width="14.85546875" style="2" customWidth="1"/>
    <col min="15585" max="15585" width="10" style="2" customWidth="1"/>
    <col min="15586" max="15586" width="10.85546875" style="2" customWidth="1"/>
    <col min="15587" max="15587" width="7.28515625" style="2" customWidth="1"/>
    <col min="15588" max="15834" width="11.42578125" style="2"/>
    <col min="15835" max="15835" width="27.28515625" style="2" customWidth="1"/>
    <col min="15836" max="15836" width="8.5703125" style="2" customWidth="1"/>
    <col min="15837" max="15837" width="11.140625" style="2" customWidth="1"/>
    <col min="15838" max="15838" width="12.5703125" style="2" customWidth="1"/>
    <col min="15839" max="15839" width="9.85546875" style="2" customWidth="1"/>
    <col min="15840" max="15840" width="14.85546875" style="2" customWidth="1"/>
    <col min="15841" max="15841" width="10" style="2" customWidth="1"/>
    <col min="15842" max="15842" width="10.85546875" style="2" customWidth="1"/>
    <col min="15843" max="15843" width="7.28515625" style="2" customWidth="1"/>
    <col min="15844" max="16090" width="11.42578125" style="2"/>
    <col min="16091" max="16091" width="27.28515625" style="2" customWidth="1"/>
    <col min="16092" max="16092" width="8.5703125" style="2" customWidth="1"/>
    <col min="16093" max="16093" width="11.140625" style="2" customWidth="1"/>
    <col min="16094" max="16094" width="12.5703125" style="2" customWidth="1"/>
    <col min="16095" max="16095" width="9.85546875" style="2" customWidth="1"/>
    <col min="16096" max="16096" width="14.85546875" style="2" customWidth="1"/>
    <col min="16097" max="16097" width="10" style="2" customWidth="1"/>
    <col min="16098" max="16098" width="10.85546875" style="2" customWidth="1"/>
    <col min="16099" max="16099" width="7.28515625" style="2" customWidth="1"/>
    <col min="16100" max="16382" width="11.42578125" style="2"/>
    <col min="16383" max="16384" width="11.42578125" style="2" customWidth="1"/>
  </cols>
  <sheetData>
    <row r="1" spans="1:10" ht="16.5" customHeight="1" x14ac:dyDescent="0.2">
      <c r="A1" s="27" t="s">
        <v>26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6.5" customHeight="1" x14ac:dyDescent="0.2">
      <c r="A2" s="27" t="s">
        <v>31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12.2" customHeight="1" x14ac:dyDescent="0.2">
      <c r="B3" s="19"/>
      <c r="C3" s="14"/>
      <c r="D3" s="14"/>
      <c r="E3" s="14"/>
      <c r="F3" s="14"/>
      <c r="G3" s="14"/>
      <c r="H3" s="14"/>
      <c r="I3" s="14"/>
      <c r="J3" s="14"/>
    </row>
    <row r="4" spans="1:10" ht="23.25" customHeight="1" x14ac:dyDescent="0.2">
      <c r="A4" s="34" t="s">
        <v>0</v>
      </c>
      <c r="B4" s="35"/>
      <c r="C4" s="30" t="s">
        <v>1</v>
      </c>
      <c r="D4" s="31"/>
      <c r="E4" s="31"/>
      <c r="F4" s="31"/>
      <c r="G4" s="31"/>
      <c r="H4" s="31"/>
      <c r="I4" s="31"/>
      <c r="J4" s="31"/>
    </row>
    <row r="5" spans="1:10" ht="23.25" customHeight="1" x14ac:dyDescent="0.2">
      <c r="A5" s="36"/>
      <c r="B5" s="37"/>
      <c r="C5" s="28" t="s">
        <v>2</v>
      </c>
      <c r="D5" s="32" t="s">
        <v>23</v>
      </c>
      <c r="E5" s="33"/>
      <c r="F5" s="33"/>
      <c r="G5" s="33"/>
      <c r="H5" s="33"/>
      <c r="I5" s="33"/>
      <c r="J5" s="33"/>
    </row>
    <row r="6" spans="1:10" ht="75" customHeight="1" x14ac:dyDescent="0.2">
      <c r="A6" s="38"/>
      <c r="B6" s="39"/>
      <c r="C6" s="29"/>
      <c r="D6" s="15" t="s">
        <v>3</v>
      </c>
      <c r="E6" s="15" t="s">
        <v>7</v>
      </c>
      <c r="F6" s="15" t="s">
        <v>4</v>
      </c>
      <c r="G6" s="15" t="s">
        <v>30</v>
      </c>
      <c r="H6" s="15" t="s">
        <v>29</v>
      </c>
      <c r="I6" s="15" t="s">
        <v>28</v>
      </c>
      <c r="J6" s="16" t="s">
        <v>21</v>
      </c>
    </row>
    <row r="7" spans="1:10" ht="9.6" customHeight="1" x14ac:dyDescent="0.2">
      <c r="B7" s="17"/>
      <c r="C7" s="20"/>
      <c r="D7" s="20"/>
      <c r="E7" s="20"/>
      <c r="F7" s="20"/>
      <c r="G7" s="20"/>
      <c r="H7" s="20"/>
      <c r="I7" s="20"/>
      <c r="J7" s="20"/>
    </row>
    <row r="8" spans="1:10" ht="26.25" customHeight="1" x14ac:dyDescent="0.2">
      <c r="A8" s="25" t="s">
        <v>27</v>
      </c>
      <c r="B8" s="26"/>
      <c r="C8" s="7">
        <f>SUM(C9:C20)</f>
        <v>309</v>
      </c>
      <c r="D8" s="7">
        <f>SUM(D9:D20)</f>
        <v>91</v>
      </c>
      <c r="E8" s="7">
        <f>SUM(E9:E20)</f>
        <v>34</v>
      </c>
      <c r="F8" s="7">
        <f t="shared" ref="F8:G8" si="0">SUM(F9:F20)</f>
        <v>27</v>
      </c>
      <c r="G8" s="7">
        <f t="shared" si="0"/>
        <v>135</v>
      </c>
      <c r="H8" s="7">
        <f t="shared" ref="H8:I8" si="1">SUM(H9:H20)</f>
        <v>17</v>
      </c>
      <c r="I8" s="7">
        <f t="shared" si="1"/>
        <v>2</v>
      </c>
      <c r="J8" s="7">
        <f t="shared" ref="J8" si="2">SUM(J9:J20)</f>
        <v>3</v>
      </c>
    </row>
    <row r="9" spans="1:10" ht="17.25" customHeight="1" x14ac:dyDescent="0.2">
      <c r="B9" s="10" t="s">
        <v>9</v>
      </c>
      <c r="C9" s="4">
        <f t="shared" ref="C9:C20" si="3">SUM(D9:J9)</f>
        <v>24</v>
      </c>
      <c r="D9" s="4">
        <f>SUM(D22,D44)</f>
        <v>4</v>
      </c>
      <c r="E9" s="4">
        <f t="shared" ref="E9:H9" si="4">SUM(E22,E44)</f>
        <v>5</v>
      </c>
      <c r="F9" s="4">
        <f t="shared" si="4"/>
        <v>1</v>
      </c>
      <c r="G9" s="4">
        <f t="shared" si="4"/>
        <v>12</v>
      </c>
      <c r="H9" s="4">
        <f t="shared" si="4"/>
        <v>2</v>
      </c>
      <c r="I9" s="4" t="s">
        <v>25</v>
      </c>
      <c r="J9" s="9" t="s">
        <v>25</v>
      </c>
    </row>
    <row r="10" spans="1:10" ht="17.25" customHeight="1" x14ac:dyDescent="0.2">
      <c r="B10" s="10" t="s">
        <v>10</v>
      </c>
      <c r="C10" s="4">
        <f t="shared" si="3"/>
        <v>17</v>
      </c>
      <c r="D10" s="4">
        <f>SUM(D23,D45)</f>
        <v>6</v>
      </c>
      <c r="E10" s="4">
        <f t="shared" ref="E10:H10" si="5">SUM(E23,E45)</f>
        <v>4</v>
      </c>
      <c r="F10" s="4">
        <f t="shared" si="5"/>
        <v>4</v>
      </c>
      <c r="G10" s="4">
        <f t="shared" si="5"/>
        <v>2</v>
      </c>
      <c r="H10" s="4">
        <f t="shared" si="5"/>
        <v>1</v>
      </c>
      <c r="I10" s="4" t="s">
        <v>25</v>
      </c>
      <c r="J10" s="9" t="s">
        <v>25</v>
      </c>
    </row>
    <row r="11" spans="1:10" ht="17.25" customHeight="1" x14ac:dyDescent="0.2">
      <c r="B11" s="10" t="s">
        <v>11</v>
      </c>
      <c r="C11" s="4">
        <f t="shared" si="3"/>
        <v>31</v>
      </c>
      <c r="D11" s="4">
        <f>SUM(D24,D35,D46)</f>
        <v>9</v>
      </c>
      <c r="E11" s="4">
        <f t="shared" ref="E11:J11" si="6">SUM(E24,E35,E46)</f>
        <v>3</v>
      </c>
      <c r="F11" s="4">
        <f t="shared" si="6"/>
        <v>3</v>
      </c>
      <c r="G11" s="4">
        <f t="shared" si="6"/>
        <v>14</v>
      </c>
      <c r="H11" s="4">
        <f t="shared" si="6"/>
        <v>1</v>
      </c>
      <c r="I11" s="4" t="s">
        <v>25</v>
      </c>
      <c r="J11" s="9">
        <f t="shared" si="6"/>
        <v>1</v>
      </c>
    </row>
    <row r="12" spans="1:10" ht="17.25" customHeight="1" x14ac:dyDescent="0.2">
      <c r="B12" s="10" t="s">
        <v>12</v>
      </c>
      <c r="C12" s="4">
        <f t="shared" si="3"/>
        <v>30</v>
      </c>
      <c r="D12" s="4">
        <f>SUM(D25,D47)</f>
        <v>15</v>
      </c>
      <c r="E12" s="4">
        <f t="shared" ref="E12:I12" si="7">SUM(E25,E47)</f>
        <v>1</v>
      </c>
      <c r="F12" s="4">
        <f t="shared" si="7"/>
        <v>2</v>
      </c>
      <c r="G12" s="4">
        <f t="shared" si="7"/>
        <v>10</v>
      </c>
      <c r="H12" s="4">
        <f t="shared" si="7"/>
        <v>1</v>
      </c>
      <c r="I12" s="4">
        <f t="shared" si="7"/>
        <v>1</v>
      </c>
      <c r="J12" s="9" t="s">
        <v>25</v>
      </c>
    </row>
    <row r="13" spans="1:10" ht="17.25" customHeight="1" x14ac:dyDescent="0.2">
      <c r="B13" s="10" t="s">
        <v>13</v>
      </c>
      <c r="C13" s="4">
        <f t="shared" si="3"/>
        <v>22</v>
      </c>
      <c r="D13" s="4">
        <f>SUM(D26,D36,D48)</f>
        <v>4</v>
      </c>
      <c r="E13" s="4">
        <f t="shared" ref="E13:H13" si="8">SUM(E26,E36,E48)</f>
        <v>1</v>
      </c>
      <c r="F13" s="4">
        <f t="shared" si="8"/>
        <v>3</v>
      </c>
      <c r="G13" s="4">
        <f t="shared" si="8"/>
        <v>9</v>
      </c>
      <c r="H13" s="4">
        <f t="shared" si="8"/>
        <v>5</v>
      </c>
      <c r="I13" s="4" t="s">
        <v>25</v>
      </c>
      <c r="J13" s="9" t="s">
        <v>25</v>
      </c>
    </row>
    <row r="14" spans="1:10" ht="17.25" customHeight="1" x14ac:dyDescent="0.2">
      <c r="B14" s="10" t="s">
        <v>14</v>
      </c>
      <c r="C14" s="4">
        <f t="shared" si="3"/>
        <v>27</v>
      </c>
      <c r="D14" s="4">
        <f>SUM(D27,D49)</f>
        <v>6</v>
      </c>
      <c r="E14" s="4">
        <f t="shared" ref="E14:I14" si="9">SUM(E27,E49)</f>
        <v>2</v>
      </c>
      <c r="F14" s="4">
        <f t="shared" si="9"/>
        <v>1</v>
      </c>
      <c r="G14" s="4">
        <f t="shared" si="9"/>
        <v>16</v>
      </c>
      <c r="H14" s="4">
        <f t="shared" si="9"/>
        <v>1</v>
      </c>
      <c r="I14" s="4">
        <f t="shared" si="9"/>
        <v>1</v>
      </c>
      <c r="J14" s="9" t="s">
        <v>25</v>
      </c>
    </row>
    <row r="15" spans="1:10" ht="17.25" customHeight="1" x14ac:dyDescent="0.2">
      <c r="B15" s="10" t="s">
        <v>15</v>
      </c>
      <c r="C15" s="4">
        <f t="shared" si="3"/>
        <v>25</v>
      </c>
      <c r="D15" s="4">
        <f>SUM(D28,D37,D50)</f>
        <v>7</v>
      </c>
      <c r="E15" s="4">
        <f t="shared" ref="E15:J15" si="10">SUM(E28,E37,E50)</f>
        <v>6</v>
      </c>
      <c r="F15" s="4">
        <f t="shared" si="10"/>
        <v>3</v>
      </c>
      <c r="G15" s="4">
        <f t="shared" si="10"/>
        <v>8</v>
      </c>
      <c r="H15" s="4" t="s">
        <v>25</v>
      </c>
      <c r="I15" s="4" t="s">
        <v>25</v>
      </c>
      <c r="J15" s="9">
        <f t="shared" si="10"/>
        <v>1</v>
      </c>
    </row>
    <row r="16" spans="1:10" ht="17.25" customHeight="1" x14ac:dyDescent="0.2">
      <c r="B16" s="10" t="s">
        <v>16</v>
      </c>
      <c r="C16" s="4">
        <f t="shared" si="3"/>
        <v>28</v>
      </c>
      <c r="D16" s="4">
        <f>SUM(D29,D38,D51)</f>
        <v>10</v>
      </c>
      <c r="E16" s="4">
        <f t="shared" ref="E16:G16" si="11">SUM(E29,E38,E51)</f>
        <v>3</v>
      </c>
      <c r="F16" s="4">
        <f t="shared" si="11"/>
        <v>2</v>
      </c>
      <c r="G16" s="4">
        <f t="shared" si="11"/>
        <v>13</v>
      </c>
      <c r="H16" s="4" t="s">
        <v>25</v>
      </c>
      <c r="I16" s="4" t="s">
        <v>25</v>
      </c>
      <c r="J16" s="9" t="s">
        <v>25</v>
      </c>
    </row>
    <row r="17" spans="1:11" ht="17.25" customHeight="1" x14ac:dyDescent="0.2">
      <c r="B17" s="10" t="s">
        <v>17</v>
      </c>
      <c r="C17" s="4">
        <f t="shared" si="3"/>
        <v>28</v>
      </c>
      <c r="D17" s="4">
        <f>SUM(D30,D39,D52)</f>
        <v>9</v>
      </c>
      <c r="E17" s="4">
        <f t="shared" ref="E17:H17" si="12">SUM(E30,E39,E52)</f>
        <v>2</v>
      </c>
      <c r="F17" s="4">
        <f t="shared" si="12"/>
        <v>2</v>
      </c>
      <c r="G17" s="4">
        <f t="shared" si="12"/>
        <v>10</v>
      </c>
      <c r="H17" s="4">
        <f t="shared" si="12"/>
        <v>5</v>
      </c>
      <c r="I17" s="4" t="s">
        <v>25</v>
      </c>
      <c r="J17" s="9" t="s">
        <v>25</v>
      </c>
    </row>
    <row r="18" spans="1:11" ht="17.25" customHeight="1" x14ac:dyDescent="0.2">
      <c r="B18" s="10" t="s">
        <v>18</v>
      </c>
      <c r="C18" s="4">
        <f t="shared" si="3"/>
        <v>23</v>
      </c>
      <c r="D18" s="4">
        <f>SUM(D31,D53)</f>
        <v>7</v>
      </c>
      <c r="E18" s="4">
        <f t="shared" ref="E18:G18" si="13">SUM(E31,E53)</f>
        <v>3</v>
      </c>
      <c r="F18" s="4">
        <f t="shared" si="13"/>
        <v>3</v>
      </c>
      <c r="G18" s="4">
        <f t="shared" si="13"/>
        <v>10</v>
      </c>
      <c r="H18" s="4" t="s">
        <v>25</v>
      </c>
      <c r="I18" s="4" t="s">
        <v>25</v>
      </c>
      <c r="J18" s="9" t="s">
        <v>25</v>
      </c>
    </row>
    <row r="19" spans="1:11" ht="17.25" customHeight="1" x14ac:dyDescent="0.2">
      <c r="B19" s="10" t="s">
        <v>19</v>
      </c>
      <c r="C19" s="4">
        <f>SUM(D19:J19)</f>
        <v>17</v>
      </c>
      <c r="D19" s="4">
        <f>SUM(D32,D40,D54)</f>
        <v>7</v>
      </c>
      <c r="E19" s="4">
        <f>SUM(E32,E40,E54)</f>
        <v>2</v>
      </c>
      <c r="F19" s="4" t="s">
        <v>25</v>
      </c>
      <c r="G19" s="4">
        <f t="shared" ref="G19:J19" si="14">SUM(G32,G40,G54)</f>
        <v>7</v>
      </c>
      <c r="H19" s="4" t="s">
        <v>25</v>
      </c>
      <c r="I19" s="4" t="s">
        <v>25</v>
      </c>
      <c r="J19" s="9">
        <f t="shared" si="14"/>
        <v>1</v>
      </c>
    </row>
    <row r="20" spans="1:11" ht="17.25" customHeight="1" x14ac:dyDescent="0.2">
      <c r="B20" s="10" t="s">
        <v>24</v>
      </c>
      <c r="C20" s="4">
        <f t="shared" si="3"/>
        <v>37</v>
      </c>
      <c r="D20" s="4">
        <f>SUM(D33,D41,D55)</f>
        <v>7</v>
      </c>
      <c r="E20" s="4">
        <f>SUM(E33,E41,E55)</f>
        <v>2</v>
      </c>
      <c r="F20" s="4">
        <f>SUM(F33,F41,F55)</f>
        <v>3</v>
      </c>
      <c r="G20" s="4">
        <f>SUM(G33,G41,G55)</f>
        <v>24</v>
      </c>
      <c r="H20" s="4">
        <f>SUM(H33,H41,H55)</f>
        <v>1</v>
      </c>
      <c r="I20" s="4" t="s">
        <v>25</v>
      </c>
      <c r="J20" s="9" t="s">
        <v>25</v>
      </c>
    </row>
    <row r="21" spans="1:11" ht="24.95" customHeight="1" x14ac:dyDescent="0.2">
      <c r="A21" s="2" t="s">
        <v>8</v>
      </c>
      <c r="C21" s="4">
        <f>SUM(C22:C33)</f>
        <v>61</v>
      </c>
      <c r="D21" s="4">
        <f>SUM(D22:D33)</f>
        <v>19</v>
      </c>
      <c r="E21" s="4">
        <f t="shared" ref="E21:H21" si="15">SUM(E22:E33)</f>
        <v>7</v>
      </c>
      <c r="F21" s="4">
        <f t="shared" si="15"/>
        <v>1</v>
      </c>
      <c r="G21" s="4">
        <f t="shared" si="15"/>
        <v>31</v>
      </c>
      <c r="H21" s="4">
        <f t="shared" si="15"/>
        <v>3</v>
      </c>
      <c r="I21" s="4" t="s">
        <v>25</v>
      </c>
      <c r="J21" s="9" t="s">
        <v>25</v>
      </c>
      <c r="K21" s="21"/>
    </row>
    <row r="22" spans="1:11" ht="17.25" customHeight="1" x14ac:dyDescent="0.2">
      <c r="B22" s="10" t="s">
        <v>9</v>
      </c>
      <c r="C22" s="4">
        <f t="shared" ref="C22:C33" si="16">SUM(D22:J22)</f>
        <v>3</v>
      </c>
      <c r="D22" s="5" t="s">
        <v>25</v>
      </c>
      <c r="E22" s="5">
        <v>2</v>
      </c>
      <c r="F22" s="5" t="s">
        <v>25</v>
      </c>
      <c r="G22" s="5">
        <v>1</v>
      </c>
      <c r="H22" s="5" t="s">
        <v>25</v>
      </c>
      <c r="I22" s="5" t="s">
        <v>25</v>
      </c>
      <c r="J22" s="6" t="s">
        <v>25</v>
      </c>
      <c r="K22" s="22"/>
    </row>
    <row r="23" spans="1:11" ht="17.25" customHeight="1" x14ac:dyDescent="0.2">
      <c r="B23" s="10" t="s">
        <v>10</v>
      </c>
      <c r="C23" s="4">
        <f t="shared" si="16"/>
        <v>1</v>
      </c>
      <c r="D23" s="5" t="s">
        <v>25</v>
      </c>
      <c r="E23" s="5">
        <v>1</v>
      </c>
      <c r="F23" s="5" t="s">
        <v>25</v>
      </c>
      <c r="G23" s="5" t="s">
        <v>25</v>
      </c>
      <c r="H23" s="5" t="s">
        <v>25</v>
      </c>
      <c r="I23" s="5" t="s">
        <v>25</v>
      </c>
      <c r="J23" s="6" t="s">
        <v>25</v>
      </c>
      <c r="K23" s="22"/>
    </row>
    <row r="24" spans="1:11" ht="17.25" customHeight="1" x14ac:dyDescent="0.2">
      <c r="B24" s="10" t="s">
        <v>11</v>
      </c>
      <c r="C24" s="4">
        <f t="shared" si="16"/>
        <v>4</v>
      </c>
      <c r="D24" s="5">
        <v>2</v>
      </c>
      <c r="E24" s="5" t="s">
        <v>25</v>
      </c>
      <c r="F24" s="5" t="s">
        <v>25</v>
      </c>
      <c r="G24" s="5">
        <v>2</v>
      </c>
      <c r="H24" s="5" t="s">
        <v>25</v>
      </c>
      <c r="I24" s="5" t="s">
        <v>25</v>
      </c>
      <c r="J24" s="6" t="s">
        <v>25</v>
      </c>
      <c r="K24" s="22"/>
    </row>
    <row r="25" spans="1:11" ht="17.25" customHeight="1" x14ac:dyDescent="0.2">
      <c r="B25" s="10" t="s">
        <v>12</v>
      </c>
      <c r="C25" s="4">
        <f t="shared" si="16"/>
        <v>7</v>
      </c>
      <c r="D25" s="5">
        <v>3</v>
      </c>
      <c r="E25" s="5" t="s">
        <v>25</v>
      </c>
      <c r="F25" s="5" t="s">
        <v>25</v>
      </c>
      <c r="G25" s="5">
        <v>4</v>
      </c>
      <c r="H25" s="5" t="s">
        <v>25</v>
      </c>
      <c r="I25" s="5" t="s">
        <v>25</v>
      </c>
      <c r="J25" s="6" t="s">
        <v>25</v>
      </c>
      <c r="K25" s="22"/>
    </row>
    <row r="26" spans="1:11" ht="17.25" customHeight="1" x14ac:dyDescent="0.2">
      <c r="B26" s="10" t="s">
        <v>13</v>
      </c>
      <c r="C26" s="4">
        <f t="shared" si="16"/>
        <v>5</v>
      </c>
      <c r="D26" s="5">
        <v>1</v>
      </c>
      <c r="E26" s="5" t="s">
        <v>25</v>
      </c>
      <c r="F26" s="5" t="s">
        <v>25</v>
      </c>
      <c r="G26" s="5">
        <v>2</v>
      </c>
      <c r="H26" s="5">
        <v>2</v>
      </c>
      <c r="I26" s="5" t="s">
        <v>25</v>
      </c>
      <c r="J26" s="6" t="s">
        <v>25</v>
      </c>
      <c r="K26" s="22"/>
    </row>
    <row r="27" spans="1:11" ht="17.25" customHeight="1" x14ac:dyDescent="0.2">
      <c r="B27" s="10" t="s">
        <v>14</v>
      </c>
      <c r="C27" s="4">
        <f t="shared" si="16"/>
        <v>10</v>
      </c>
      <c r="D27" s="5">
        <v>2</v>
      </c>
      <c r="E27" s="5">
        <v>1</v>
      </c>
      <c r="F27" s="5" t="s">
        <v>25</v>
      </c>
      <c r="G27" s="5">
        <v>6</v>
      </c>
      <c r="H27" s="5">
        <v>1</v>
      </c>
      <c r="I27" s="5" t="s">
        <v>25</v>
      </c>
      <c r="J27" s="6" t="s">
        <v>25</v>
      </c>
      <c r="K27" s="22"/>
    </row>
    <row r="28" spans="1:11" ht="17.25" customHeight="1" x14ac:dyDescent="0.2">
      <c r="B28" s="10" t="s">
        <v>15</v>
      </c>
      <c r="C28" s="4">
        <f t="shared" si="16"/>
        <v>1</v>
      </c>
      <c r="D28" s="5" t="s">
        <v>25</v>
      </c>
      <c r="E28" s="5">
        <v>1</v>
      </c>
      <c r="F28" s="5" t="s">
        <v>25</v>
      </c>
      <c r="G28" s="5" t="s">
        <v>25</v>
      </c>
      <c r="H28" s="5" t="s">
        <v>25</v>
      </c>
      <c r="I28" s="5" t="s">
        <v>25</v>
      </c>
      <c r="J28" s="6" t="s">
        <v>25</v>
      </c>
      <c r="K28" s="22"/>
    </row>
    <row r="29" spans="1:11" ht="17.25" customHeight="1" x14ac:dyDescent="0.2">
      <c r="B29" s="10" t="s">
        <v>16</v>
      </c>
      <c r="C29" s="4">
        <f t="shared" si="16"/>
        <v>4</v>
      </c>
      <c r="D29" s="5">
        <v>2</v>
      </c>
      <c r="E29" s="5" t="s">
        <v>25</v>
      </c>
      <c r="F29" s="5" t="s">
        <v>25</v>
      </c>
      <c r="G29" s="5">
        <v>2</v>
      </c>
      <c r="H29" s="5" t="s">
        <v>25</v>
      </c>
      <c r="I29" s="5" t="s">
        <v>25</v>
      </c>
      <c r="J29" s="6" t="s">
        <v>25</v>
      </c>
      <c r="K29" s="22"/>
    </row>
    <row r="30" spans="1:11" ht="17.25" customHeight="1" x14ac:dyDescent="0.2">
      <c r="B30" s="10" t="s">
        <v>17</v>
      </c>
      <c r="C30" s="4">
        <f t="shared" si="16"/>
        <v>5</v>
      </c>
      <c r="D30" s="5">
        <v>3</v>
      </c>
      <c r="E30" s="5" t="s">
        <v>25</v>
      </c>
      <c r="F30" s="5" t="s">
        <v>25</v>
      </c>
      <c r="G30" s="5">
        <v>2</v>
      </c>
      <c r="H30" s="5" t="s">
        <v>25</v>
      </c>
      <c r="I30" s="5" t="s">
        <v>25</v>
      </c>
      <c r="J30" s="6" t="s">
        <v>25</v>
      </c>
      <c r="K30" s="22"/>
    </row>
    <row r="31" spans="1:11" ht="17.25" customHeight="1" x14ac:dyDescent="0.2">
      <c r="B31" s="10" t="s">
        <v>18</v>
      </c>
      <c r="C31" s="4">
        <f t="shared" si="16"/>
        <v>5</v>
      </c>
      <c r="D31" s="5">
        <v>2</v>
      </c>
      <c r="E31" s="5" t="s">
        <v>25</v>
      </c>
      <c r="F31" s="5">
        <v>1</v>
      </c>
      <c r="G31" s="5">
        <v>2</v>
      </c>
      <c r="H31" s="5" t="s">
        <v>25</v>
      </c>
      <c r="I31" s="5" t="s">
        <v>25</v>
      </c>
      <c r="J31" s="6" t="s">
        <v>25</v>
      </c>
      <c r="K31" s="22"/>
    </row>
    <row r="32" spans="1:11" ht="17.25" customHeight="1" x14ac:dyDescent="0.2">
      <c r="B32" s="10" t="s">
        <v>19</v>
      </c>
      <c r="C32" s="4">
        <f t="shared" si="16"/>
        <v>6</v>
      </c>
      <c r="D32" s="5">
        <v>4</v>
      </c>
      <c r="E32" s="5">
        <v>1</v>
      </c>
      <c r="F32" s="5" t="s">
        <v>25</v>
      </c>
      <c r="G32" s="5">
        <v>1</v>
      </c>
      <c r="H32" s="5" t="s">
        <v>25</v>
      </c>
      <c r="I32" s="5" t="s">
        <v>25</v>
      </c>
      <c r="J32" s="6" t="s">
        <v>25</v>
      </c>
      <c r="K32" s="22"/>
    </row>
    <row r="33" spans="1:11" ht="17.25" customHeight="1" x14ac:dyDescent="0.2">
      <c r="B33" s="10" t="s">
        <v>24</v>
      </c>
      <c r="C33" s="4">
        <f t="shared" si="16"/>
        <v>10</v>
      </c>
      <c r="D33" s="5" t="s">
        <v>25</v>
      </c>
      <c r="E33" s="5">
        <v>1</v>
      </c>
      <c r="F33" s="5" t="s">
        <v>25</v>
      </c>
      <c r="G33" s="5">
        <v>9</v>
      </c>
      <c r="H33" s="5" t="s">
        <v>25</v>
      </c>
      <c r="I33" s="5" t="s">
        <v>25</v>
      </c>
      <c r="J33" s="6" t="s">
        <v>25</v>
      </c>
      <c r="K33" s="22"/>
    </row>
    <row r="34" spans="1:11" ht="24.95" customHeight="1" x14ac:dyDescent="0.2">
      <c r="A34" s="1" t="s">
        <v>20</v>
      </c>
      <c r="B34" s="1"/>
      <c r="C34" s="4">
        <f>SUM(C35:C41)</f>
        <v>10</v>
      </c>
      <c r="D34" s="4">
        <f t="shared" ref="D34" si="17">SUM(D35:D41)</f>
        <v>1</v>
      </c>
      <c r="E34" s="4" t="s">
        <v>25</v>
      </c>
      <c r="F34" s="4" t="s">
        <v>25</v>
      </c>
      <c r="G34" s="4">
        <f>SUM(G35:G41)</f>
        <v>8</v>
      </c>
      <c r="H34" s="4">
        <f>SUM(H35:H41)</f>
        <v>1</v>
      </c>
      <c r="I34" s="4" t="s">
        <v>25</v>
      </c>
      <c r="J34" s="9" t="s">
        <v>25</v>
      </c>
      <c r="K34" s="21"/>
    </row>
    <row r="35" spans="1:11" ht="18.95" customHeight="1" x14ac:dyDescent="0.2">
      <c r="B35" s="10" t="s">
        <v>11</v>
      </c>
      <c r="C35" s="4">
        <f t="shared" ref="C35:C41" si="18">SUM(D35:J35)</f>
        <v>1</v>
      </c>
      <c r="D35" s="5" t="s">
        <v>25</v>
      </c>
      <c r="E35" s="5" t="s">
        <v>25</v>
      </c>
      <c r="F35" s="5" t="s">
        <v>25</v>
      </c>
      <c r="G35" s="5">
        <v>1</v>
      </c>
      <c r="H35" s="5" t="s">
        <v>25</v>
      </c>
      <c r="I35" s="5" t="s">
        <v>25</v>
      </c>
      <c r="J35" s="6" t="s">
        <v>25</v>
      </c>
      <c r="K35" s="22"/>
    </row>
    <row r="36" spans="1:11" ht="18.95" customHeight="1" x14ac:dyDescent="0.2">
      <c r="B36" s="10" t="s">
        <v>13</v>
      </c>
      <c r="C36" s="4">
        <f t="shared" si="18"/>
        <v>1</v>
      </c>
      <c r="D36" s="5" t="s">
        <v>25</v>
      </c>
      <c r="E36" s="5" t="s">
        <v>25</v>
      </c>
      <c r="F36" s="5" t="s">
        <v>25</v>
      </c>
      <c r="G36" s="5">
        <v>1</v>
      </c>
      <c r="H36" s="5" t="s">
        <v>25</v>
      </c>
      <c r="I36" s="5" t="s">
        <v>25</v>
      </c>
      <c r="J36" s="6" t="s">
        <v>25</v>
      </c>
      <c r="K36" s="22"/>
    </row>
    <row r="37" spans="1:11" ht="18.95" customHeight="1" x14ac:dyDescent="0.2">
      <c r="B37" s="10" t="s">
        <v>15</v>
      </c>
      <c r="C37" s="4">
        <f t="shared" si="18"/>
        <v>1</v>
      </c>
      <c r="D37" s="5" t="s">
        <v>25</v>
      </c>
      <c r="E37" s="5" t="s">
        <v>25</v>
      </c>
      <c r="F37" s="5" t="s">
        <v>25</v>
      </c>
      <c r="G37" s="5">
        <v>1</v>
      </c>
      <c r="H37" s="5" t="s">
        <v>25</v>
      </c>
      <c r="I37" s="5" t="s">
        <v>25</v>
      </c>
      <c r="J37" s="6" t="s">
        <v>25</v>
      </c>
      <c r="K37" s="22"/>
    </row>
    <row r="38" spans="1:11" ht="18.95" customHeight="1" x14ac:dyDescent="0.2">
      <c r="B38" s="10" t="s">
        <v>16</v>
      </c>
      <c r="C38" s="4">
        <f t="shared" si="18"/>
        <v>1</v>
      </c>
      <c r="D38" s="5" t="s">
        <v>25</v>
      </c>
      <c r="E38" s="5" t="s">
        <v>25</v>
      </c>
      <c r="F38" s="5" t="s">
        <v>25</v>
      </c>
      <c r="G38" s="5">
        <v>1</v>
      </c>
      <c r="H38" s="5" t="s">
        <v>25</v>
      </c>
      <c r="I38" s="5" t="s">
        <v>25</v>
      </c>
      <c r="J38" s="6" t="s">
        <v>25</v>
      </c>
      <c r="K38" s="22"/>
    </row>
    <row r="39" spans="1:11" ht="18.95" customHeight="1" x14ac:dyDescent="0.2">
      <c r="B39" s="10" t="s">
        <v>17</v>
      </c>
      <c r="C39" s="4">
        <f t="shared" si="18"/>
        <v>2</v>
      </c>
      <c r="D39" s="5" t="s">
        <v>25</v>
      </c>
      <c r="E39" s="5" t="s">
        <v>25</v>
      </c>
      <c r="F39" s="5" t="s">
        <v>25</v>
      </c>
      <c r="G39" s="5">
        <v>1</v>
      </c>
      <c r="H39" s="5">
        <v>1</v>
      </c>
      <c r="I39" s="5" t="s">
        <v>25</v>
      </c>
      <c r="J39" s="6" t="s">
        <v>25</v>
      </c>
      <c r="K39" s="22"/>
    </row>
    <row r="40" spans="1:11" ht="18.95" customHeight="1" x14ac:dyDescent="0.2">
      <c r="B40" s="10" t="s">
        <v>19</v>
      </c>
      <c r="C40" s="4">
        <f t="shared" si="18"/>
        <v>1</v>
      </c>
      <c r="D40" s="5" t="s">
        <v>25</v>
      </c>
      <c r="E40" s="5" t="s">
        <v>25</v>
      </c>
      <c r="F40" s="5" t="s">
        <v>25</v>
      </c>
      <c r="G40" s="5">
        <v>1</v>
      </c>
      <c r="H40" s="5" t="s">
        <v>25</v>
      </c>
      <c r="I40" s="5" t="s">
        <v>25</v>
      </c>
      <c r="J40" s="6" t="s">
        <v>25</v>
      </c>
      <c r="K40" s="22"/>
    </row>
    <row r="41" spans="1:11" ht="18.95" customHeight="1" x14ac:dyDescent="0.2">
      <c r="B41" s="10" t="s">
        <v>24</v>
      </c>
      <c r="C41" s="4">
        <f t="shared" si="18"/>
        <v>3</v>
      </c>
      <c r="D41" s="5">
        <v>1</v>
      </c>
      <c r="E41" s="5" t="s">
        <v>25</v>
      </c>
      <c r="F41" s="5" t="s">
        <v>25</v>
      </c>
      <c r="G41" s="5">
        <v>2</v>
      </c>
      <c r="H41" s="5" t="s">
        <v>25</v>
      </c>
      <c r="I41" s="5" t="s">
        <v>25</v>
      </c>
      <c r="J41" s="6" t="s">
        <v>25</v>
      </c>
      <c r="K41" s="22"/>
    </row>
    <row r="42" spans="1:11" s="1" customFormat="1" ht="18.95" customHeight="1" x14ac:dyDescent="0.2">
      <c r="C42" s="23"/>
      <c r="D42" s="24"/>
      <c r="E42" s="24"/>
      <c r="F42" s="24"/>
      <c r="G42" s="24"/>
      <c r="H42" s="24"/>
      <c r="I42" s="24"/>
      <c r="J42" s="24"/>
      <c r="K42" s="22"/>
    </row>
    <row r="43" spans="1:11" ht="24.95" customHeight="1" x14ac:dyDescent="0.2">
      <c r="A43" s="2" t="s">
        <v>5</v>
      </c>
      <c r="C43" s="4">
        <f>SUM(C44:C55)</f>
        <v>238</v>
      </c>
      <c r="D43" s="4">
        <f>SUM(D44:D55)</f>
        <v>71</v>
      </c>
      <c r="E43" s="4">
        <f t="shared" ref="E43:J43" si="19">SUM(E44:E55)</f>
        <v>27</v>
      </c>
      <c r="F43" s="4">
        <f t="shared" si="19"/>
        <v>26</v>
      </c>
      <c r="G43" s="4">
        <f t="shared" si="19"/>
        <v>96</v>
      </c>
      <c r="H43" s="4">
        <f t="shared" si="19"/>
        <v>13</v>
      </c>
      <c r="I43" s="4">
        <f t="shared" si="19"/>
        <v>2</v>
      </c>
      <c r="J43" s="9">
        <f t="shared" si="19"/>
        <v>3</v>
      </c>
      <c r="K43" s="22"/>
    </row>
    <row r="44" spans="1:11" ht="18.95" customHeight="1" x14ac:dyDescent="0.2">
      <c r="B44" s="10" t="s">
        <v>9</v>
      </c>
      <c r="C44" s="3">
        <f t="shared" ref="C44:C55" si="20">SUM(D44:J44)</f>
        <v>21</v>
      </c>
      <c r="D44" s="8">
        <v>4</v>
      </c>
      <c r="E44" s="8">
        <v>3</v>
      </c>
      <c r="F44" s="5">
        <v>1</v>
      </c>
      <c r="G44" s="8">
        <v>11</v>
      </c>
      <c r="H44" s="5">
        <v>2</v>
      </c>
      <c r="I44" s="5" t="s">
        <v>25</v>
      </c>
      <c r="J44" s="6" t="s">
        <v>25</v>
      </c>
      <c r="K44" s="21"/>
    </row>
    <row r="45" spans="1:11" ht="18.95" customHeight="1" x14ac:dyDescent="0.2">
      <c r="B45" s="10" t="s">
        <v>10</v>
      </c>
      <c r="C45" s="3">
        <f t="shared" si="20"/>
        <v>16</v>
      </c>
      <c r="D45" s="8">
        <v>6</v>
      </c>
      <c r="E45" s="8">
        <v>3</v>
      </c>
      <c r="F45" s="8">
        <v>4</v>
      </c>
      <c r="G45" s="8">
        <v>2</v>
      </c>
      <c r="H45" s="8">
        <v>1</v>
      </c>
      <c r="I45" s="5" t="s">
        <v>25</v>
      </c>
      <c r="J45" s="6" t="s">
        <v>25</v>
      </c>
      <c r="K45" s="22"/>
    </row>
    <row r="46" spans="1:11" ht="18.95" customHeight="1" x14ac:dyDescent="0.2">
      <c r="B46" s="10" t="s">
        <v>11</v>
      </c>
      <c r="C46" s="3">
        <f t="shared" si="20"/>
        <v>26</v>
      </c>
      <c r="D46" s="8">
        <v>7</v>
      </c>
      <c r="E46" s="8">
        <v>3</v>
      </c>
      <c r="F46" s="8">
        <v>3</v>
      </c>
      <c r="G46" s="8">
        <v>11</v>
      </c>
      <c r="H46" s="5">
        <v>1</v>
      </c>
      <c r="I46" s="5" t="s">
        <v>25</v>
      </c>
      <c r="J46" s="6">
        <v>1</v>
      </c>
      <c r="K46" s="22"/>
    </row>
    <row r="47" spans="1:11" ht="18.95" customHeight="1" x14ac:dyDescent="0.2">
      <c r="B47" s="10" t="s">
        <v>12</v>
      </c>
      <c r="C47" s="3">
        <f t="shared" si="20"/>
        <v>23</v>
      </c>
      <c r="D47" s="8">
        <v>12</v>
      </c>
      <c r="E47" s="5">
        <v>1</v>
      </c>
      <c r="F47" s="8">
        <v>2</v>
      </c>
      <c r="G47" s="8">
        <v>6</v>
      </c>
      <c r="H47" s="5">
        <v>1</v>
      </c>
      <c r="I47" s="5">
        <v>1</v>
      </c>
      <c r="J47" s="6" t="s">
        <v>25</v>
      </c>
      <c r="K47" s="22"/>
    </row>
    <row r="48" spans="1:11" ht="18.95" customHeight="1" x14ac:dyDescent="0.2">
      <c r="B48" s="10" t="s">
        <v>13</v>
      </c>
      <c r="C48" s="3">
        <f t="shared" si="20"/>
        <v>16</v>
      </c>
      <c r="D48" s="8">
        <v>3</v>
      </c>
      <c r="E48" s="8">
        <v>1</v>
      </c>
      <c r="F48" s="5">
        <v>3</v>
      </c>
      <c r="G48" s="8">
        <v>6</v>
      </c>
      <c r="H48" s="5">
        <v>3</v>
      </c>
      <c r="I48" s="5" t="s">
        <v>25</v>
      </c>
      <c r="J48" s="6" t="s">
        <v>25</v>
      </c>
      <c r="K48" s="22"/>
    </row>
    <row r="49" spans="1:11" ht="18.95" customHeight="1" x14ac:dyDescent="0.2">
      <c r="B49" s="10" t="s">
        <v>14</v>
      </c>
      <c r="C49" s="3">
        <f t="shared" si="20"/>
        <v>17</v>
      </c>
      <c r="D49" s="8">
        <v>4</v>
      </c>
      <c r="E49" s="8">
        <v>1</v>
      </c>
      <c r="F49" s="8">
        <v>1</v>
      </c>
      <c r="G49" s="5">
        <v>10</v>
      </c>
      <c r="H49" s="5" t="s">
        <v>25</v>
      </c>
      <c r="I49" s="5">
        <v>1</v>
      </c>
      <c r="J49" s="6" t="s">
        <v>25</v>
      </c>
      <c r="K49" s="22"/>
    </row>
    <row r="50" spans="1:11" ht="18.95" customHeight="1" x14ac:dyDescent="0.2">
      <c r="B50" s="10" t="s">
        <v>15</v>
      </c>
      <c r="C50" s="3">
        <f t="shared" si="20"/>
        <v>23</v>
      </c>
      <c r="D50" s="8">
        <v>7</v>
      </c>
      <c r="E50" s="5">
        <v>5</v>
      </c>
      <c r="F50" s="5">
        <v>3</v>
      </c>
      <c r="G50" s="8">
        <v>7</v>
      </c>
      <c r="H50" s="5" t="s">
        <v>25</v>
      </c>
      <c r="I50" s="5" t="s">
        <v>25</v>
      </c>
      <c r="J50" s="6">
        <v>1</v>
      </c>
      <c r="K50" s="22"/>
    </row>
    <row r="51" spans="1:11" ht="18.95" customHeight="1" x14ac:dyDescent="0.2">
      <c r="B51" s="10" t="s">
        <v>16</v>
      </c>
      <c r="C51" s="3">
        <f t="shared" si="20"/>
        <v>23</v>
      </c>
      <c r="D51" s="8">
        <v>8</v>
      </c>
      <c r="E51" s="5">
        <v>3</v>
      </c>
      <c r="F51" s="8">
        <v>2</v>
      </c>
      <c r="G51" s="5">
        <v>10</v>
      </c>
      <c r="H51" s="5" t="s">
        <v>25</v>
      </c>
      <c r="I51" s="5" t="s">
        <v>25</v>
      </c>
      <c r="J51" s="6" t="s">
        <v>25</v>
      </c>
      <c r="K51" s="22"/>
    </row>
    <row r="52" spans="1:11" ht="18.95" customHeight="1" x14ac:dyDescent="0.2">
      <c r="B52" s="10" t="s">
        <v>17</v>
      </c>
      <c r="C52" s="3">
        <f t="shared" si="20"/>
        <v>21</v>
      </c>
      <c r="D52" s="8">
        <v>6</v>
      </c>
      <c r="E52" s="5">
        <v>2</v>
      </c>
      <c r="F52" s="5">
        <v>2</v>
      </c>
      <c r="G52" s="8">
        <v>7</v>
      </c>
      <c r="H52" s="5">
        <v>4</v>
      </c>
      <c r="I52" s="5" t="s">
        <v>25</v>
      </c>
      <c r="J52" s="6" t="s">
        <v>25</v>
      </c>
      <c r="K52" s="22"/>
    </row>
    <row r="53" spans="1:11" ht="18.95" customHeight="1" x14ac:dyDescent="0.2">
      <c r="B53" s="10" t="s">
        <v>18</v>
      </c>
      <c r="C53" s="3">
        <f t="shared" si="20"/>
        <v>18</v>
      </c>
      <c r="D53" s="8">
        <v>5</v>
      </c>
      <c r="E53" s="8">
        <v>3</v>
      </c>
      <c r="F53" s="5">
        <v>2</v>
      </c>
      <c r="G53" s="5">
        <v>8</v>
      </c>
      <c r="H53" s="5" t="s">
        <v>25</v>
      </c>
      <c r="I53" s="5" t="s">
        <v>25</v>
      </c>
      <c r="J53" s="6" t="s">
        <v>25</v>
      </c>
      <c r="K53" s="22"/>
    </row>
    <row r="54" spans="1:11" ht="18.95" customHeight="1" x14ac:dyDescent="0.2">
      <c r="B54" s="10" t="s">
        <v>19</v>
      </c>
      <c r="C54" s="3">
        <f t="shared" si="20"/>
        <v>10</v>
      </c>
      <c r="D54" s="8">
        <v>3</v>
      </c>
      <c r="E54" s="8">
        <v>1</v>
      </c>
      <c r="F54" s="8" t="s">
        <v>25</v>
      </c>
      <c r="G54" s="5">
        <v>5</v>
      </c>
      <c r="H54" s="8" t="s">
        <v>25</v>
      </c>
      <c r="I54" s="5" t="s">
        <v>25</v>
      </c>
      <c r="J54" s="6">
        <v>1</v>
      </c>
      <c r="K54" s="22"/>
    </row>
    <row r="55" spans="1:11" ht="18.95" customHeight="1" x14ac:dyDescent="0.2">
      <c r="B55" s="10" t="s">
        <v>24</v>
      </c>
      <c r="C55" s="3">
        <f t="shared" si="20"/>
        <v>24</v>
      </c>
      <c r="D55" s="8">
        <v>6</v>
      </c>
      <c r="E55" s="8">
        <v>1</v>
      </c>
      <c r="F55" s="8">
        <v>3</v>
      </c>
      <c r="G55" s="5">
        <v>13</v>
      </c>
      <c r="H55" s="5">
        <v>1</v>
      </c>
      <c r="I55" s="5" t="s">
        <v>25</v>
      </c>
      <c r="J55" s="6" t="s">
        <v>25</v>
      </c>
      <c r="K55" s="22"/>
    </row>
    <row r="56" spans="1:11" ht="12.2" customHeight="1" x14ac:dyDescent="0.2">
      <c r="A56" s="18"/>
      <c r="B56" s="11"/>
      <c r="C56" s="12" t="s">
        <v>6</v>
      </c>
      <c r="D56" s="12"/>
      <c r="E56" s="12"/>
      <c r="F56" s="12"/>
      <c r="G56" s="12"/>
      <c r="H56" s="12"/>
      <c r="I56" s="13"/>
      <c r="J56" s="13"/>
      <c r="K56" s="22"/>
    </row>
    <row r="57" spans="1:11" ht="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1" ht="15" customHeight="1" x14ac:dyDescent="0.2">
      <c r="A58" s="2" t="s">
        <v>32</v>
      </c>
    </row>
    <row r="59" spans="1:11" ht="15" customHeight="1" x14ac:dyDescent="0.2">
      <c r="A59" s="2" t="s">
        <v>22</v>
      </c>
    </row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</sheetData>
  <mergeCells count="7">
    <mergeCell ref="A8:B8"/>
    <mergeCell ref="A1:J1"/>
    <mergeCell ref="A2:J2"/>
    <mergeCell ref="C5:C6"/>
    <mergeCell ref="C4:J4"/>
    <mergeCell ref="D5:J5"/>
    <mergeCell ref="A4:B6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ignoredErrors>
    <ignoredError sqref="C34 C21 D11:H11 D13:H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451-23</vt:lpstr>
      <vt:lpstr>'451-23'!Títulos_a_imprimir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2024-06-20T13:52:16Z</cp:lastPrinted>
  <dcterms:created xsi:type="dcterms:W3CDTF">2017-11-14T11:29:46Z</dcterms:created>
  <dcterms:modified xsi:type="dcterms:W3CDTF">2024-11-07T14:48:06Z</dcterms:modified>
</cp:coreProperties>
</file>