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1605" yWindow="870" windowWidth="18285" windowHeight="6570"/>
  </bookViews>
  <sheets>
    <sheet name="26" sheetId="6" r:id="rId1"/>
  </sheets>
  <definedNames>
    <definedName name="_xlnm.Print_Titles" localSheetId="0">'26'!$1:$10</definedName>
  </definedNames>
  <calcPr calcId="152511"/>
</workbook>
</file>

<file path=xl/calcChain.xml><?xml version="1.0" encoding="utf-8"?>
<calcChain xmlns="http://schemas.openxmlformats.org/spreadsheetml/2006/main">
  <c r="E80" i="6" l="1"/>
  <c r="F80" i="6"/>
  <c r="G80" i="6"/>
  <c r="F60" i="6"/>
  <c r="G60" i="6"/>
  <c r="E12" i="6"/>
  <c r="F12" i="6"/>
  <c r="G12" i="6"/>
  <c r="E32" i="6"/>
  <c r="F32" i="6"/>
  <c r="G32" i="6"/>
  <c r="F22" i="6"/>
  <c r="G22" i="6"/>
  <c r="D15" i="6"/>
  <c r="D11" i="6"/>
  <c r="E15" i="6"/>
  <c r="F15" i="6"/>
  <c r="F11" i="6" s="1"/>
  <c r="G15" i="6"/>
  <c r="G11" i="6" s="1"/>
  <c r="C29" i="6"/>
  <c r="C51" i="6"/>
  <c r="C27" i="6"/>
  <c r="C25" i="6"/>
  <c r="C89" i="6"/>
  <c r="C78" i="6"/>
  <c r="C19" i="6"/>
  <c r="D60" i="6"/>
  <c r="C21" i="6"/>
  <c r="C24" i="6"/>
  <c r="C26" i="6"/>
  <c r="C16" i="6"/>
  <c r="C15" i="6" s="1"/>
  <c r="C14" i="6"/>
  <c r="C13" i="6"/>
  <c r="C12" i="6" s="1"/>
  <c r="D22" i="6"/>
  <c r="D12" i="6"/>
  <c r="D32" i="6"/>
  <c r="D80" i="6"/>
  <c r="C63" i="6"/>
  <c r="C86" i="6"/>
  <c r="E60" i="6"/>
  <c r="E22" i="6"/>
  <c r="C85" i="6"/>
  <c r="C69" i="6"/>
  <c r="C76" i="6"/>
  <c r="C67" i="6"/>
  <c r="C68" i="6"/>
  <c r="C70" i="6"/>
  <c r="C71" i="6"/>
  <c r="C30" i="6"/>
  <c r="C52" i="6"/>
  <c r="C55" i="6"/>
  <c r="C31" i="6"/>
  <c r="C28" i="6"/>
  <c r="C82" i="6"/>
  <c r="C84" i="6"/>
  <c r="C83" i="6"/>
  <c r="C87" i="6"/>
  <c r="C88" i="6"/>
  <c r="C81" i="6"/>
  <c r="C80" i="6" s="1"/>
  <c r="C62" i="6"/>
  <c r="C64" i="6"/>
  <c r="C65" i="6"/>
  <c r="C66" i="6"/>
  <c r="C72" i="6"/>
  <c r="C74" i="6"/>
  <c r="C75" i="6"/>
  <c r="C77" i="6"/>
  <c r="C79" i="6"/>
  <c r="C61" i="6"/>
  <c r="C60" i="6" s="1"/>
  <c r="C34" i="6"/>
  <c r="C35" i="6"/>
  <c r="C36" i="6"/>
  <c r="C37" i="6"/>
  <c r="C38" i="6"/>
  <c r="C39" i="6"/>
  <c r="C40" i="6"/>
  <c r="C42" i="6"/>
  <c r="C43" i="6"/>
  <c r="C44" i="6"/>
  <c r="C45" i="6"/>
  <c r="C46" i="6"/>
  <c r="C47" i="6"/>
  <c r="C48" i="6"/>
  <c r="C49" i="6"/>
  <c r="C50" i="6"/>
  <c r="C53" i="6"/>
  <c r="C54" i="6"/>
  <c r="C56" i="6"/>
  <c r="C57" i="6"/>
  <c r="C58" i="6"/>
  <c r="C59" i="6"/>
  <c r="C33" i="6"/>
  <c r="C32" i="6" s="1"/>
  <c r="C23" i="6"/>
  <c r="C17" i="6"/>
  <c r="C18" i="6"/>
  <c r="C20" i="6"/>
  <c r="E11" i="6"/>
  <c r="C22" i="6"/>
  <c r="C11" i="6" l="1"/>
</calcChain>
</file>

<file path=xl/connections.xml><?xml version="1.0" encoding="utf-8"?>
<connections xmlns="http://schemas.openxmlformats.org/spreadsheetml/2006/main">
  <connection id="1" sourceFile="C:\Users\Yantillon\Desktop\BOLETIN 2020\BALBOA Y CRISTOBAL  2020.mdb" keepAlive="1" name="BALBOA Y CRISTOBAL  2020" type="5" refreshedVersion="4">
    <dbPr connection="Provider=Microsoft.ACE.OLEDB.12.0;User ID=Admin;Data Source=C:\Users\Yantillon\Desktop\BOLETIN 2020\BALBOA Y CRISTOBAL 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2" sourceFile="C:\Users\Yantillon\Desktop\BOLETIN 2020\BALBOA Y CRISTOBAL  2020.mdb" keepAlive="1" name="BALBOA Y CRISTOBAL  20201" type="5" refreshedVersion="4">
    <dbPr connection="Provider=Microsoft.ACE.OLEDB.12.0;User ID=Admin;Data Source=C:\Users\Yantillon\Desktop\BOLETIN 2020\BALBOA Y CRISTOBAL 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3" sourceFile="Y:\MIGRA\BASE DE DATOS\BASE DE DATOS 2019\OTROS PUERTOS\OTROS PUERTOS\ACCESS\BALBOA Y CRISTOBAL  ENTRADA AÑO 2019.mdb" keepAlive="1" name="BALBOA Y CRISTOBAL  ENTRADA AÑO 2019" type="5" refreshedVersion="4">
    <dbPr connection="Provider=Microsoft.ACE.OLEDB.12.0;Password=&quot;&quot;;User ID=Admin;Data Source=Y:\MIGRA\BASE DE DATOS\BASE DE DATOS 2019\OTROS PUERTOS\OTROS PUERTOS\ACCESS\BALBOA Y CRISTOBAL  ENTRA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4" sourceFile="Y:\MIGRA\BASE DE DATOS\BASE DE DATOS 2019\OTROS PUERTOS\OTROS PUERTOS\ACCESS\BALBOA Y CRISTOBAL  ENTRADA AÑO 2019.mdb" keepAlive="1" name="BALBOA Y CRISTOBAL  ENTRADA AÑO 20191" type="5" refreshedVersion="4">
    <dbPr connection="Provider=Microsoft.ACE.OLEDB.12.0;Password=&quot;&quot;;User ID=Admin;Data Source=Y:\MIGRA\BASE DE DATOS\BASE DE DATOS 2019\OTROS PUERTOS\OTROS PUERTOS\ACCESS\BALBOA Y CRISTOBAL  ENTRA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1" commandType="3"/>
  </connection>
  <connection id="5" sourceFile="Y:\MIGRA\BASE DE DATOS\BASE DE DATOS 2019\OTROS PUERTOS\OTROS PUERTOS\ACCESS\BALBOA Y CRISTOBAL  ENTRADA AÑO 2019.mdb" keepAlive="1" name="BALBOA Y CRISTOBAL  ENTRADA AÑO 20192" type="5" refreshedVersion="4">
    <dbPr connection="Provider=Microsoft.ACE.OLEDB.12.0;User ID=Admin;Data Source=Y:\MIGRA\BASE DE DATOS\BASE DE DATOS 2019\OTROS PUERTOS\OTROS PUERTOS\ACCESS\BALBOA Y CRISTOBAL  ENTRA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2" commandType="3"/>
  </connection>
  <connection id="6" sourceFile="Z:\MIGRA\BASE DE DATOS\BASE DE DATOS 2019\OTROS PUERTOS\OTROS PUERTOS\ACCESS\BALBOA Y CRISTOBAL  ENTRADA AÑO 2019.mdb" keepAlive="1" name="BALBOA Y CRISTOBAL  ENTRADA AÑO 20193" type="5" refreshedVersion="4">
    <dbPr connection="Provider=Microsoft.ACE.OLEDB.12.0;User ID=Admin;Data Source=Z:\MIGRA\BASE DE DATOS\BASE DE DATOS 2019\OTROS PUERTOS\OTROS PUERTOS\ACCESS\BALBOA Y CRISTOBAL  ENTRA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Motivo 1" commandType="3"/>
  </connection>
  <connection id="7" sourceFile="Z:\BASE DE DATOS\BASE DE DATOS 2016\OTROS PUERTOS\BASE CAPTURA TODO\ACCENT\BALBOA Y CRISTOBAL 2016.accdb" keepAlive="1" name="BALBOA Y CRISTOBAL 2016" type="5" refreshedVersion="4">
    <dbPr connection="Provider=Microsoft.ACE.OLEDB.12.0;User ID=Admin;Data Source=Z:\BASE DE DATOS\BASE DE DATOS 2016\OTROS PUERTOS\BASE CAPTURA TODO\ACCENT\BALBOA Y CRISTOBAL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4" commandType="3"/>
  </connection>
  <connection id="8" sourceFile="Z:\BASE DE DATOS\BASE DE DATOS 2016\OTROS PUERTOS\BASE CAPTURA TODO\ACCENT\BALBOA Y CRISTOBAL 2016.accdb" keepAlive="1" name="BALBOA Y CRISTOBAL 20161" type="5" refreshedVersion="4">
    <dbPr connection="Provider=Microsoft.ACE.OLEDB.12.0;User ID=Admin;Data Source=Z:\BASE DE DATOS\BASE DE DATOS 2016\OTROS PUERTOS\BASE CAPTURA TODO\ACCENT\BALBOA Y CRISTOBAL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3" commandType="3"/>
  </connection>
  <connection id="9" sourceFile="Y:\MIGRA\BASE DE DATOS\BASE DE DATOS 2018\BALBOA Y CRISTOBAL 2018.mdb" keepAlive="1" name="BALBOA Y CRISTOBAL 2018" type="5" refreshedVersion="4">
    <dbPr connection="Provider=Microsoft.ACE.OLEDB.12.0;Password=&quot;&quot;;User ID=Admin;Data Source=Y:\MIGRA\BASE DE DATOS\BASE DE DATOS 2018\BALBOA Y CRISTOBAL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0" sourceFile="Y:\MIGRA\BASE DE DATOS\BASE DE DATOS 2018\BALBOA Y CRISTOBAL 2018.mdb" keepAlive="1" name="BALBOA Y CRISTOBAL 20181" type="5" refreshedVersion="4">
    <dbPr connection="Provider=Microsoft.ACE.OLEDB.12.0;User ID=Admin;Data Source=Y:\MIGRA\BASE DE DATOS\BASE DE DATOS 2018\BALBOA Y CRISTOBAL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11" sourceFile="Y:\MIGRA\BASE DE DATOS\BASE DE DATOS 2018\BALBOA Y CRISTOBAL 2018.mdb" keepAlive="1" name="BALBOA Y CRISTOBAL 20182" type="5" refreshedVersion="4">
    <dbPr connection="Provider=Microsoft.ACE.OLEDB.12.0;Password=&quot;&quot;;User ID=Admin;Data Source=Y:\MIGRA\BASE DE DATOS\BASE DE DATOS 2018\BALBOA Y CRISTOBAL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12" sourceFile="Y:\MIGRA\BASE DE DATOS\BASE DE DATOS 2018\BALBOA Y CRISTOBAL 2018.mdb" keepAlive="1" name="BALBOA Y CRISTOBAL 20183" type="5" refreshedVersion="4">
    <dbPr connection="Provider=Microsoft.ACE.OLEDB.12.0;User ID=Admin;Data Source=Y:\MIGRA\BASE DE DATOS\BASE DE DATOS 2018\BALBOA Y CRISTOBAL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3" sourceFile="Y:\MIGRA\BASE DE DATOS\BASE DE DATOS 2019\OTROS PUERTOS\OTROS PUERTOS\ACCESS\BALBOA Y CRISTOBAL AÑO 2019.mdb" keepAlive="1" name="BALBOA Y CRISTOBAL AÑO 2019" type="5" refreshedVersion="4">
    <dbPr connection="Provider=Microsoft.ACE.OLEDB.12.0;Password=&quot;&quot;;User ID=Admin;Data Source=Y:\MIGRA\BASE DE DATOS\BASE DE DATOS 2019\OTROS PUERTOS\OTROS PUERTOS\ACCESS\BALBOA Y CRISTOBAL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4" sourceFile="Y:\MIGRA\BASE DE DATOS\BASE DE DATOS 2019\OTROS PUERTOS\OTROS PUERTOS\ACCESS\BALBOA Y CRISTOBAL AÑO 2019.mdb" keepAlive="1" name="BALBOA Y CRISTOBAL AÑO 20191" type="5" refreshedVersion="4">
    <dbPr connection="Provider=Microsoft.ACE.OLEDB.12.0;User ID=Admin;Data Source=Y:\MIGRA\BASE DE DATOS\BASE DE DATOS 2019\OTROS PUERTOS\OTROS PUERTOS\ACCESS\BALBOA Y CRISTOBAL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5" sourceFile="Y:\MIGRA\BASE DE DATOS\BASE DE DATOS 2017\OTROS PUERTOS 2017\ENTRADA\Guabito\ACCESS\ENTRADA BALBOA Y CRISTOBAL 2017.mdb" keepAlive="1" name="ENTRADA BALBOA Y CRISTOBAL 2017" type="5" refreshedVersion="4">
    <dbPr connection="Provider=Microsoft.ACE.OLEDB.12.0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6" sourceFile="Y:\MIGRA\BASE DE DATOS\BASE DE DATOS 2017\OTROS PUERTOS 2017\ENTRADA\Guabito\ACCESS\ENTRADA BALBOA Y CRISTOBAL 2017.mdb" keepAlive="1" name="ENTRADA BALBOA Y CRISTOBAL 20171" type="5" refreshedVersion="4">
    <dbPr connection="Provider=Microsoft.ACE.OLEDB.12.0;Password=&quot;&quot;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17" sourceFile="Y:\MIGRA\BASE DE DATOS\BASE DE DATOS 2017\OTROS PUERTOS 2017\ENTRADA\Guabito\ACCESS\ENTRADA BALBOA Y CRISTOBAL 2017.mdb" keepAlive="1" name="ENTRADA BALBOA Y CRISTOBAL 20172" type="5" refreshedVersion="4">
    <dbPr connection="Provider=Microsoft.ACE.OLEDB.12.0;Password=&quot;&quot;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8" sourceFile="Y:\MIGRA\BASE DE DATOS\BASE DE DATOS 2017\OTROS PUERTOS 2017\ENTRADA\Guabito\ACCESS\ENTRADA BALBOA Y CRISTOBAL 2017.mdb" keepAlive="1" name="ENTRADA BALBOA Y CRISTOBAL 20173" type="5" refreshedVersion="4">
    <dbPr connection="Provider=Microsoft.ACE.OLEDB.12.0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2" commandType="3"/>
  </connection>
  <connection id="19" sourceFile="Y:\MIGRA\VERSIÓN BASES\Entrada_2015\ENTRADA_2015 oficial Balboa y Critobal.xlsx" odcFile="C:\Users\yantillon\Documents\Mis archivos de origen de datos\ENTRADA_2015 oficial Balboa y Critobal 'Sheet 1$'.odc" keepAlive="1" name="ENTRADA_2015 oficial Balboa y Critobal 'Sheet 1$'" type="5" refreshedVersion="4">
    <dbPr connection="Provider=Microsoft.ACE.OLEDB.12.0;User ID=Admin;Data Source=Y:\MIGRA\VERSIÓN BASES\Entrada_2015\ENTRADA_2015 oficial Balboa y Critobal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'Sheet 1$'" commandType="3"/>
  </connection>
  <connection id="20" sourceFile="\\inec_nas_01\Sociales\MIGRA\BASE DE DATOS\BASE DE DATOS 2021\OTROS PUERTOS 2021\ACCESS\ENTRADAS BALBOA Y CRISTOBAL 2021.accdb" keepAlive="1" name="ENTRADAS BALBOA Y CRISTOBAL 2021" type="5" refreshedVersion="4">
    <dbPr connection="Provider=Microsoft.ACE.OLEDB.12.0;User ID=Admin;Data Source=\\inec_nas_01\Sociales\MIGRA\BASE DE DATOS\BASE DE DATOS 2021\OTROS PUERTOS 2021\ACCESS\ENTRADAS BALBOA Y CRISTOBAL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1" sourceFile="\\inec_nas_01\Sociales\MIGRA\BASE DE DATOS\BASE DE DATOS 2021\OTROS PUERTOS 2021\ACCESS\ENTRADAS BALBOA Y CRISTOBAL 2021.accdb" keepAlive="1" name="ENTRADAS BALBOA Y CRISTOBAL 20211" type="5" refreshedVersion="4">
    <dbPr connection="Provider=Microsoft.ACE.OLEDB.12.0;Password=&quot;&quot;;User ID=Admin;Data Source=\\inec_nas_01\Sociales\MIGRA\BASE DE DATOS\BASE DE DATOS 2021\OTROS PUERTOS 2021\ACCESS\ENTRA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2" sourceFile="\\inec_nas_01\Sociales\MIGRA\BASE DE DATOS\BASE DE DATOS 2021\OTROS PUERTOS 2021\ACCESS\ENTRADAS BALBOA Y CRISTOBAL 2021.accdb" keepAlive="1" name="ENTRADAS BALBOA Y CRISTOBAL 20212" type="5" refreshedVersion="4">
    <dbPr connection="Provider=Microsoft.ACE.OLEDB.12.0;User ID=Admin;Data Source=\\inec_nas_01\Sociales\MIGRA\BASE DE DATOS\BASE DE DATOS 2021\OTROS PUERTOS 2021\ACCESS\ENTRADAS BALBOA Y CRISTOBAL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OTIVO" commandType="3"/>
  </connection>
  <connection id="23" sourceFile="\\inec_nas_01\Sociales\MIGRA\BASE DE DATOS\BASE DE DATOS 2021\OTROS PUERTOS 2021\ENTRADA\ACCESS\ENTRADAS BALBOA Y CRISTOBAL 2021.accdb" keepAlive="1" name="ENTRADAS BALBOA Y CRISTOBAL 20213" type="5" refreshedVersion="4">
    <dbPr connection="Provider=Microsoft.ACE.OLEDB.12.0;User ID=Admin;Data Source=\\inec_nas_01\Sociales\MIGRA\BASE DE DATOS\BASE DE DATOS 2021\OTROS PUERTOS 2021\ENTRADA\ACCESS\ENTRADAS BALBOA Y CRISTOBAL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4" sourceFile="\\inec_nas_01\Sociales\MIGRA\BASE DE DATOS\BASE DE DATOS 2021\OTROS PUERTOS 2021\ENTRADA\ACCESS\ENTRADAS BALBOA Y CRISTOBAL 2021.accdb" keepAlive="1" name="ENTRADAS BALBOA Y CRISTOBAL 20214" type="5" refreshedVersion="4">
    <dbPr connection="Provider=Microsoft.ACE.OLEDB.12.0;User ID=Admin;Data Source=\\inec_nas_01\Sociales\MIGRA\BASE DE DATOS\BASE DE DATOS 2021\OTROS PUERTOS 2021\ENTRADA\ACCESS\ENTRADAS BALBOA Y CRISTOBAL 202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25" sourceFile="\\inec_nas_01\Sociales\MIGRA\BASE DE DATOS\BASE DE DATOS 2022\OTROS PUERTOS 2022\ACCESS\ENTRADAS BALBOA Y CRISTOBAL 2022.accdb" keepAlive="1" name="ENTRADAS BALBOA Y CRISTOBAL 2022" type="5" refreshedVersion="4">
    <dbPr connection="Provider=Microsoft.ACE.OLEDB.12.0;Password=&quot;&quot;;User ID=Admin;Data Source=\\inec_nas_01\Sociales\MIGRA\BASE DE DATOS\BASE DE DATOS 2022\OTROS PUERTOS 2022\ACCESS\ENTRADAS BALBOA Y CRISTOBAL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26" sourceFile="\\inec_nas_01\Sociales\MIGRA\BASE DE DATOS\BASE DE DATOS 2022\OTROS PUERTOS 2022\ACCESS\ENTRADAS BALBOA Y CRISTOBAL 2022.accdb" keepAlive="1" name="ENTRADAS BALBOA Y CRISTOBAL 20221" type="5" refreshedVersion="4">
    <dbPr connection="Provider=Microsoft.ACE.OLEDB.12.0;User ID=Admin;Data Source=\\inec_nas_01\Sociales\MIGRA\BASE DE DATOS\BASE DE DATOS 2022\OTROS PUERTOS 2022\ACCESS\ENTRADAS BALBOA Y CRISTOBAL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  <connection id="27" sourceFile="\\inec_nas_01\Sociales\MIGRA\BASE DE DATOS\BASE DE DATOS 2023\OTROS PUERTOS 2023\2023-OFICIAL-ENTRADA\ENTRADA\ENTRADAS BALBOA Y CRISTOBAL 2023.accdb" keepAlive="1" name="ENTRADAS BALBOA Y CRISTOBAL 2023" type="5" refreshedVersion="4">
    <dbPr connection="Provider=Microsoft.ACE.OLEDB.12.0;Password=&quot;&quot;;User ID=Admin;Data Source=\\inec_nas_01\Sociales\MIGRA\BASE DE DATOS\BASE DE DATOS 2023\OTROS PUERTOS 2023\2023-OFICIAL-ENTRADA\ENTRADA\ENTRA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8" sourceFile="\\inec_nas_01\Sociales\MIGRA\BASE DE DATOS\BASE DE DATOS 2023\OTROS PUERTOS 2023\2023-OFICIAL-ENTRADA\ENTRADA\ENTRADAS BALBOA Y CRISTOBAL 2023.accdb" keepAlive="1" name="ENTRADAS BALBOA Y CRISTOBAL 20231" type="5" refreshedVersion="4">
    <dbPr connection="Provider=Microsoft.ACE.OLEDB.12.0;Password=&quot;&quot;;User ID=Admin;Data Source=\\inec_nas_01\Sociales\MIGRA\BASE DE DATOS\BASE DE DATOS 2023\OTROS PUERTOS 2023\2023-OFICIAL-ENTRADA\ENTRADA\ENTRADAS BALBOA Y CRISTOBAL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29" sourceFile="\\inec_nas_01\Sociales\MIGRA\BASE DE DATOS\BASE DE DATOS 2023\OTROS PUERTOS 2023\2023-OFICIAL-ENTRADA\ENTRADA\ENTRADAS BALBOA Y CRISTOBAL 2023.accdb" keepAlive="1" name="ENTRADAS BALBOA Y CRISTOBAL 20232" type="5" refreshedVersion="4">
    <dbPr connection="Provider=Microsoft.ACE.OLEDB.12.0;User ID=Admin;Data Source=\\inec_nas_01\Sociales\MIGRA\BASE DE DATOS\BASE DE DATOS 2023\OTROS PUERTOS 2023\2023-OFICIAL-ENTRADA\ENTRADA\ENTRADAS BALBOA Y CRISTOBAL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30" sourceFile="\\inec_nas_01\Sociales\MIGRA\BASE DE DATOS\BASE DE DATOS 2023\OTROS PUERTOS 2023\2023-OFICIAL-ENTRADA\ENTRADA\ENTRADAS BALBOA Y CRISTOBAL 2023.accdb" keepAlive="1" name="ENTRADAS BALBOA Y CRISTOBAL 20233" type="5" refreshedVersion="4">
    <dbPr connection="Provider=Microsoft.ACE.OLEDB.12.0;User ID=Admin;Data Source=\\inec_nas_01\Sociales\MIGRA\BASE DE DATOS\BASE DE DATOS 2023\OTROS PUERTOS 2023\2023-OFICIAL-ENTRADA\ENTRADA\ENTRADAS BALBOA Y CRISTOBAL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31" sourceFile="\\inec_nas_01\Sociales\MIGRA\BASE DE DATOS\BASE DE DATOS 2023\OTROS PUERTOS 2023\2023-OFICIAL-ENTRADA\ENTRADA\ENTRADAS BALBOA Y CRISTOBAL 2023.accdb" keepAlive="1" name="ENTRADAS BALBOA Y CRISTOBAL 20234" type="5" refreshedVersion="4">
    <dbPr connection="Provider=Microsoft.ACE.OLEDB.12.0;User ID=Admin;Data Source=\\inec_nas_01\Sociales\MIGRA\BASE DE DATOS\BASE DE DATOS 2023\OTROS PUERTOS 2023\2023-OFICIAL-ENTRADA\ENTRADA\ENTRADAS BALBOA Y CRISTOBAL 2023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32" sourceFile="\\inec_nas_01\Sociales\MIGRA\BASE DE DATOS\BASE DE DATOS 2023\OTROS PUERTOS 2023\2023-OFICIAL-ENTRADA\ENTRADA\ENTRADAS OTROS PUERTOS 2023.accdb" keepAlive="1" name="ENTRADAS OTROS PUERTOS 2023" type="5" refreshedVersion="4">
    <dbPr connection="Provider=Microsoft.ACE.OLEDB.12.0;Password=&quot;&quot;;User ID=Admin;Data Source=\\inec_nas_01\Sociales\MIGRA\BASE DE DATOS\BASE DE DATOS 2023\OTROS PUERTOS 2023\2023-OFICIAL-ENTRADA\ENTRADA\ENTRADAS OTROS PUERTOS 2023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DOMICILIO" commandType="3"/>
  </connection>
  <connection id="33" sourceFile="C:\Users\yantillon\Documents\OTROS PUERTOS 2018.mdb" keepAlive="1" name="OTROS PUERTOS 2018" type="5" refreshedVersion="4">
    <dbPr connection="Provider=Microsoft.ACE.OLEDB.12.0;Password=&quot;&quot;;User ID=Admin;Data Source=C:\Users\yantillon\Documents\OTROS PUERTOS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NTRADA OTROS PUERTOS 2018" commandType="3"/>
  </connection>
  <connection id="34" sourceFile="Y:\MIGRA\BASE DE DATOS\BASE DE DATOS 2018\OTROS PUERTOS 2018.mdb" keepAlive="1" name="OTROS PUERTOS 20181" type="5" refreshedVersion="4">
    <dbPr connection="Provider=Microsoft.ACE.OLEDB.12.0;Password=&quot;&quot;;User ID=Admin;Data Source=Y:\MIGRA\BASE DE DATOS\BASE DE DATOS 2018\OTROS PUERTOS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</connections>
</file>

<file path=xl/sharedStrings.xml><?xml version="1.0" encoding="utf-8"?>
<sst xmlns="http://schemas.openxmlformats.org/spreadsheetml/2006/main" count="92" uniqueCount="92">
  <si>
    <t>Visitantes</t>
  </si>
  <si>
    <t>Motivo de viaje</t>
  </si>
  <si>
    <t>Total</t>
  </si>
  <si>
    <t>Recreo</t>
  </si>
  <si>
    <t xml:space="preserve">    País de nacionalidad</t>
  </si>
  <si>
    <t>Excursio-nistas</t>
  </si>
  <si>
    <t>América del Norte</t>
  </si>
  <si>
    <t>América Central</t>
  </si>
  <si>
    <t>América del Sur</t>
  </si>
  <si>
    <t>Europa</t>
  </si>
  <si>
    <t>África</t>
  </si>
  <si>
    <t>Asia</t>
  </si>
  <si>
    <t>(1) Incluye los no especificados.</t>
  </si>
  <si>
    <t>Fuente: Servicio Nacional de Migración.</t>
  </si>
  <si>
    <t xml:space="preserve">- Cantidad nula o cero.      </t>
  </si>
  <si>
    <t>TOTAL</t>
  </si>
  <si>
    <t>Europa: (Continuación)</t>
  </si>
  <si>
    <t>Etiopía</t>
  </si>
  <si>
    <t>Ghana</t>
  </si>
  <si>
    <t>Costa Rica</t>
  </si>
  <si>
    <t>Nicaragua</t>
  </si>
  <si>
    <t>México</t>
  </si>
  <si>
    <t>Chile</t>
  </si>
  <si>
    <t>Colombia</t>
  </si>
  <si>
    <t>Ecuador</t>
  </si>
  <si>
    <t>Perú</t>
  </si>
  <si>
    <t>Venezuela</t>
  </si>
  <si>
    <t>Bangladesh</t>
  </si>
  <si>
    <t>China</t>
  </si>
  <si>
    <t xml:space="preserve">Filipinas </t>
  </si>
  <si>
    <t>Georgia</t>
  </si>
  <si>
    <t>India</t>
  </si>
  <si>
    <t>Indonesia</t>
  </si>
  <si>
    <t>Japón</t>
  </si>
  <si>
    <t>Pakistán</t>
  </si>
  <si>
    <t>Sri Lanka</t>
  </si>
  <si>
    <t>Turquía</t>
  </si>
  <si>
    <t>Vietnam</t>
  </si>
  <si>
    <t>Alemania</t>
  </si>
  <si>
    <t>Bélgica</t>
  </si>
  <si>
    <t>Bulgaria</t>
  </si>
  <si>
    <t>Croacia</t>
  </si>
  <si>
    <t>Dinamarca</t>
  </si>
  <si>
    <t>España</t>
  </si>
  <si>
    <t>Estonia</t>
  </si>
  <si>
    <t>Francia</t>
  </si>
  <si>
    <t>Grecia</t>
  </si>
  <si>
    <t>Holanda</t>
  </si>
  <si>
    <t>Italia</t>
  </si>
  <si>
    <t>Letonia</t>
  </si>
  <si>
    <t>Lituania</t>
  </si>
  <si>
    <t>Montenegro</t>
  </si>
  <si>
    <t>Polonia</t>
  </si>
  <si>
    <t>Portugal</t>
  </si>
  <si>
    <t>Reino Unido</t>
  </si>
  <si>
    <t>República Checa</t>
  </si>
  <si>
    <t>Rumania</t>
  </si>
  <si>
    <t>Ucrania</t>
  </si>
  <si>
    <t xml:space="preserve">Cuadro 26.  VISITANTES QUE ENTRARON A LA REPÚBLICA  POR LOS PUERTOS DE BALBOA Y CRISTÓBAL, </t>
  </si>
  <si>
    <t>El Salvador</t>
  </si>
  <si>
    <t>Honduras</t>
  </si>
  <si>
    <t>Argentina</t>
  </si>
  <si>
    <t>Brasil</t>
  </si>
  <si>
    <t>Surinam</t>
  </si>
  <si>
    <t>Hungría</t>
  </si>
  <si>
    <t>Azerbaiyán</t>
  </si>
  <si>
    <t>China -Taiwán (Formosa)</t>
  </si>
  <si>
    <t>Asia: (Continuación)</t>
  </si>
  <si>
    <t>POR MOTIVO DE VIAJE, SEGÚN PAÍS DE NACIONALIDAD: AÑO 2023</t>
  </si>
  <si>
    <t>Mision Oficial</t>
  </si>
  <si>
    <t>Guatemala</t>
  </si>
  <si>
    <t>Paraguay</t>
  </si>
  <si>
    <t>Kenia</t>
  </si>
  <si>
    <t>Mauricio</t>
  </si>
  <si>
    <t>Nigeria</t>
  </si>
  <si>
    <t>Seychelles</t>
  </si>
  <si>
    <t>Austria</t>
  </si>
  <si>
    <t>Finlandia</t>
  </si>
  <si>
    <t>Moldavia</t>
  </si>
  <si>
    <t>Rusia</t>
  </si>
  <si>
    <t>Irán</t>
  </si>
  <si>
    <t>Kazajistán</t>
  </si>
  <si>
    <t>Maldivas</t>
  </si>
  <si>
    <t>República Árabe de Egipto</t>
  </si>
  <si>
    <t>República de Sudáfrica</t>
  </si>
  <si>
    <t>Unión de Myanmar</t>
  </si>
  <si>
    <t>República de Belarús</t>
  </si>
  <si>
    <t>Estados Unidos de América</t>
  </si>
  <si>
    <t>Corea del Sur</t>
  </si>
  <si>
    <t>Otros          (1)</t>
  </si>
  <si>
    <t>Antillas (Trinidad y Tobago)</t>
  </si>
  <si>
    <t>Oceanía (Australia)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</si>
</sst>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5" fillId="0" borderId="0"/>
  </cellStyleXfs>
  <cellXfs count="65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0" fontId="2" fillId="0" borderId="0" xfId="0" applyFont="1" applyBorder="1"/>
    <xf numFmtId="0" fontId="1" fillId="0" borderId="3" xfId="0" applyFont="1" applyBorder="1"/>
    <xf numFmtId="3" fontId="1" fillId="0" borderId="2" xfId="0" applyNumberFormat="1" applyFont="1" applyBorder="1"/>
    <xf numFmtId="0" fontId="1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1" xfId="0" applyBorder="1"/>
    <xf numFmtId="0" fontId="0" fillId="0" borderId="3" xfId="0" applyBorder="1"/>
    <xf numFmtId="164" fontId="2" fillId="0" borderId="4" xfId="0" applyNumberFormat="1" applyFont="1" applyBorder="1"/>
    <xf numFmtId="164" fontId="2" fillId="0" borderId="4" xfId="0" applyNumberFormat="1" applyFont="1" applyFill="1" applyBorder="1"/>
    <xf numFmtId="164" fontId="2" fillId="0" borderId="4" xfId="0" applyNumberFormat="1" applyFont="1" applyFill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NumberFormat="1" applyFont="1" applyBorder="1" applyAlignment="1"/>
    <xf numFmtId="3" fontId="2" fillId="0" borderId="0" xfId="0" applyNumberFormat="1" applyFont="1" applyBorder="1" applyAlignment="1"/>
    <xf numFmtId="3" fontId="1" fillId="0" borderId="0" xfId="0" applyNumberFormat="1" applyFont="1" applyBorder="1" applyAlignment="1"/>
    <xf numFmtId="0" fontId="0" fillId="0" borderId="0" xfId="0" applyBorder="1" applyAlignment="1"/>
    <xf numFmtId="0" fontId="1" fillId="0" borderId="0" xfId="0" applyFont="1" applyBorder="1" applyAlignment="1"/>
    <xf numFmtId="164" fontId="0" fillId="0" borderId="0" xfId="0" applyNumberFormat="1" applyBorder="1"/>
    <xf numFmtId="164" fontId="2" fillId="0" borderId="0" xfId="0" applyNumberFormat="1" applyFont="1" applyFill="1" applyBorder="1" applyAlignment="1">
      <alignment horizontal="right"/>
    </xf>
    <xf numFmtId="0" fontId="0" fillId="0" borderId="2" xfId="0" applyBorder="1"/>
    <xf numFmtId="164" fontId="2" fillId="0" borderId="6" xfId="0" applyNumberFormat="1" applyFont="1" applyBorder="1"/>
    <xf numFmtId="164" fontId="2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right"/>
    </xf>
    <xf numFmtId="164" fontId="1" fillId="0" borderId="4" xfId="0" applyNumberFormat="1" applyFont="1" applyFill="1" applyBorder="1"/>
    <xf numFmtId="164" fontId="1" fillId="0" borderId="0" xfId="0" applyNumberFormat="1" applyFont="1" applyFill="1" applyBorder="1"/>
    <xf numFmtId="0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zoomScaleNormal="100" zoomScaleSheetLayoutView="140" workbookViewId="0">
      <selection sqref="A1:G1"/>
    </sheetView>
  </sheetViews>
  <sheetFormatPr baseColWidth="10" defaultRowHeight="12.75" x14ac:dyDescent="0.2"/>
  <cols>
    <col min="1" max="1" width="3.28515625" style="7" customWidth="1"/>
    <col min="2" max="2" width="36.7109375" style="7" customWidth="1"/>
    <col min="3" max="3" width="11.7109375" style="6" customWidth="1"/>
    <col min="4" max="5" width="11.7109375" style="8" customWidth="1"/>
    <col min="6" max="7" width="11.7109375" style="14" customWidth="1"/>
    <col min="8" max="8" width="11.42578125" style="14" customWidth="1"/>
  </cols>
  <sheetData>
    <row r="1" spans="1:8" ht="15.75" customHeight="1" x14ac:dyDescent="0.2">
      <c r="A1" s="42" t="s">
        <v>58</v>
      </c>
      <c r="B1" s="43"/>
      <c r="C1" s="43"/>
      <c r="D1" s="43"/>
      <c r="E1" s="43"/>
      <c r="F1" s="44"/>
      <c r="G1" s="44"/>
    </row>
    <row r="2" spans="1:8" ht="15.75" customHeight="1" x14ac:dyDescent="0.2">
      <c r="A2" s="45" t="s">
        <v>68</v>
      </c>
      <c r="B2" s="46"/>
      <c r="C2" s="46"/>
      <c r="D2" s="46"/>
      <c r="E2" s="46"/>
      <c r="F2" s="47"/>
      <c r="G2" s="47"/>
    </row>
    <row r="3" spans="1:8" ht="12.75" customHeight="1" x14ac:dyDescent="0.2">
      <c r="B3" s="1"/>
      <c r="C3" s="3"/>
      <c r="D3" s="1"/>
      <c r="E3" s="1"/>
    </row>
    <row r="4" spans="1:8" ht="21.95" customHeight="1" x14ac:dyDescent="0.2">
      <c r="A4" s="48" t="s">
        <v>4</v>
      </c>
      <c r="B4" s="49"/>
      <c r="C4" s="54" t="s">
        <v>0</v>
      </c>
      <c r="D4" s="55"/>
      <c r="E4" s="55"/>
      <c r="F4" s="56"/>
      <c r="G4" s="56"/>
    </row>
    <row r="5" spans="1:8" ht="21.95" customHeight="1" x14ac:dyDescent="0.2">
      <c r="A5" s="50"/>
      <c r="B5" s="51"/>
      <c r="C5" s="61" t="s">
        <v>2</v>
      </c>
      <c r="D5" s="54" t="s">
        <v>1</v>
      </c>
      <c r="E5" s="55"/>
      <c r="F5" s="56"/>
      <c r="G5" s="56"/>
    </row>
    <row r="6" spans="1:8" ht="12.75" customHeight="1" x14ac:dyDescent="0.2">
      <c r="A6" s="50"/>
      <c r="B6" s="51"/>
      <c r="C6" s="62"/>
      <c r="D6" s="61" t="s">
        <v>3</v>
      </c>
      <c r="E6" s="61" t="s">
        <v>69</v>
      </c>
      <c r="F6" s="57" t="s">
        <v>5</v>
      </c>
      <c r="G6" s="57" t="s">
        <v>89</v>
      </c>
    </row>
    <row r="7" spans="1:8" ht="12.75" customHeight="1" x14ac:dyDescent="0.2">
      <c r="A7" s="50"/>
      <c r="B7" s="51"/>
      <c r="C7" s="62"/>
      <c r="D7" s="62"/>
      <c r="E7" s="62"/>
      <c r="F7" s="58"/>
      <c r="G7" s="58"/>
    </row>
    <row r="8" spans="1:8" ht="12.75" customHeight="1" x14ac:dyDescent="0.2">
      <c r="A8" s="50"/>
      <c r="B8" s="51"/>
      <c r="C8" s="62"/>
      <c r="D8" s="62"/>
      <c r="E8" s="62"/>
      <c r="F8" s="58"/>
      <c r="G8" s="58"/>
    </row>
    <row r="9" spans="1:8" ht="12.75" customHeight="1" x14ac:dyDescent="0.2">
      <c r="A9" s="52"/>
      <c r="B9" s="53"/>
      <c r="C9" s="63"/>
      <c r="D9" s="63"/>
      <c r="E9" s="63"/>
      <c r="F9" s="59"/>
      <c r="G9" s="59"/>
    </row>
    <row r="10" spans="1:8" ht="12.95" customHeight="1" x14ac:dyDescent="0.2">
      <c r="C10" s="4"/>
      <c r="D10" s="9"/>
      <c r="E10" s="27"/>
      <c r="F10" s="16"/>
    </row>
    <row r="11" spans="1:8" ht="24.2" customHeight="1" x14ac:dyDescent="0.2">
      <c r="A11" s="42" t="s">
        <v>15</v>
      </c>
      <c r="B11" s="64"/>
      <c r="C11" s="18">
        <f>SUM(C12,C15,C21,C22,C32,C60,C80,C89)</f>
        <v>2374</v>
      </c>
      <c r="D11" s="19">
        <f>SUM(D12,D15,D21,D22,D32,D60,D80,D89)</f>
        <v>223</v>
      </c>
      <c r="E11" s="19">
        <f>SUM(E12,E15,E21,E22,E32,E60,E80,E89)</f>
        <v>12</v>
      </c>
      <c r="F11" s="18">
        <f>SUM(F12,F15,F21,F22,F32,F60,F80,F89)</f>
        <v>1567</v>
      </c>
      <c r="G11" s="37">
        <f>SUM(G12,G15,G21,G22,G32,G60,G80,G89)</f>
        <v>572</v>
      </c>
      <c r="H11" s="34"/>
    </row>
    <row r="12" spans="1:8" s="2" customFormat="1" ht="24.95" customHeight="1" x14ac:dyDescent="0.25">
      <c r="A12" s="7" t="s">
        <v>6</v>
      </c>
      <c r="B12" s="10"/>
      <c r="C12" s="19">
        <f>SUM(C13:C14)</f>
        <v>225</v>
      </c>
      <c r="D12" s="20">
        <f>SUM(D13:D14)</f>
        <v>113</v>
      </c>
      <c r="E12" s="20">
        <f>SUM(E13:E14)</f>
        <v>0</v>
      </c>
      <c r="F12" s="20">
        <f>SUM(F13:F14)</f>
        <v>77</v>
      </c>
      <c r="G12" s="39">
        <f>SUM(G13:G14)</f>
        <v>35</v>
      </c>
      <c r="H12" s="35"/>
    </row>
    <row r="13" spans="1:8" ht="18.75" customHeight="1" x14ac:dyDescent="0.2">
      <c r="B13" s="13" t="s">
        <v>87</v>
      </c>
      <c r="C13" s="18">
        <f>SUM(D13:G13)</f>
        <v>178</v>
      </c>
      <c r="D13" s="21">
        <v>111</v>
      </c>
      <c r="E13" s="21">
        <v>0</v>
      </c>
      <c r="F13" s="21">
        <v>61</v>
      </c>
      <c r="G13" s="22">
        <v>6</v>
      </c>
    </row>
    <row r="14" spans="1:8" ht="18" customHeight="1" x14ac:dyDescent="0.2">
      <c r="B14" s="13" t="s">
        <v>21</v>
      </c>
      <c r="C14" s="18">
        <f>SUM(D14:G14)</f>
        <v>47</v>
      </c>
      <c r="D14" s="21">
        <v>2</v>
      </c>
      <c r="E14" s="21">
        <v>0</v>
      </c>
      <c r="F14" s="21">
        <v>16</v>
      </c>
      <c r="G14" s="22">
        <v>29</v>
      </c>
    </row>
    <row r="15" spans="1:8" s="2" customFormat="1" ht="24.95" customHeight="1" x14ac:dyDescent="0.25">
      <c r="A15" s="7" t="s">
        <v>7</v>
      </c>
      <c r="B15" s="10"/>
      <c r="C15" s="18">
        <f>SUM(C16:C20)</f>
        <v>13</v>
      </c>
      <c r="D15" s="18">
        <f>SUM(D16:D20)</f>
        <v>5</v>
      </c>
      <c r="E15" s="18">
        <f>SUM(E16:E20)</f>
        <v>0</v>
      </c>
      <c r="F15" s="18">
        <f>SUM(F16:F20)</f>
        <v>3</v>
      </c>
      <c r="G15" s="37">
        <f>SUM(G16:G20)</f>
        <v>5</v>
      </c>
      <c r="H15" s="15"/>
    </row>
    <row r="16" spans="1:8" ht="18.75" customHeight="1" x14ac:dyDescent="0.2">
      <c r="B16" t="s">
        <v>19</v>
      </c>
      <c r="C16" s="18">
        <f t="shared" ref="C16:C21" si="0">SUM(D16:G16)</f>
        <v>6</v>
      </c>
      <c r="D16" s="21">
        <v>3</v>
      </c>
      <c r="E16" s="21">
        <v>0</v>
      </c>
      <c r="F16" s="23">
        <v>1</v>
      </c>
      <c r="G16" s="25">
        <v>2</v>
      </c>
    </row>
    <row r="17" spans="1:16" ht="18" customHeight="1" x14ac:dyDescent="0.2">
      <c r="B17" t="s">
        <v>59</v>
      </c>
      <c r="C17" s="18">
        <f t="shared" si="0"/>
        <v>3</v>
      </c>
      <c r="D17" s="21">
        <v>0</v>
      </c>
      <c r="E17" s="21">
        <v>0</v>
      </c>
      <c r="F17" s="23">
        <v>1</v>
      </c>
      <c r="G17" s="25">
        <v>2</v>
      </c>
    </row>
    <row r="18" spans="1:16" ht="18.75" customHeight="1" x14ac:dyDescent="0.2">
      <c r="B18" t="s">
        <v>70</v>
      </c>
      <c r="C18" s="18">
        <f t="shared" si="0"/>
        <v>1</v>
      </c>
      <c r="D18" s="21">
        <v>1</v>
      </c>
      <c r="E18" s="21">
        <v>0</v>
      </c>
      <c r="F18" s="23">
        <v>0</v>
      </c>
      <c r="G18" s="25">
        <v>0</v>
      </c>
    </row>
    <row r="19" spans="1:16" ht="18.75" customHeight="1" x14ac:dyDescent="0.2">
      <c r="B19" t="s">
        <v>60</v>
      </c>
      <c r="C19" s="18">
        <f t="shared" si="0"/>
        <v>1</v>
      </c>
      <c r="D19" s="21">
        <v>0</v>
      </c>
      <c r="E19" s="21">
        <v>0</v>
      </c>
      <c r="F19" s="23">
        <v>0</v>
      </c>
      <c r="G19" s="25">
        <v>1</v>
      </c>
    </row>
    <row r="20" spans="1:16" ht="18" customHeight="1" x14ac:dyDescent="0.2">
      <c r="B20" t="s">
        <v>20</v>
      </c>
      <c r="C20" s="18">
        <f t="shared" si="0"/>
        <v>2</v>
      </c>
      <c r="D20" s="21">
        <v>1</v>
      </c>
      <c r="E20" s="21">
        <v>0</v>
      </c>
      <c r="F20" s="23">
        <v>1</v>
      </c>
      <c r="G20" s="25">
        <v>0</v>
      </c>
    </row>
    <row r="21" spans="1:16" s="2" customFormat="1" ht="24.95" customHeight="1" x14ac:dyDescent="0.25">
      <c r="A21" s="7" t="s">
        <v>90</v>
      </c>
      <c r="B21" s="10"/>
      <c r="C21" s="18">
        <f t="shared" si="0"/>
        <v>1</v>
      </c>
      <c r="D21" s="40">
        <v>0</v>
      </c>
      <c r="E21" s="40">
        <v>0</v>
      </c>
      <c r="F21" s="40">
        <v>1</v>
      </c>
      <c r="G21" s="41">
        <v>0</v>
      </c>
      <c r="H21" s="15"/>
    </row>
    <row r="22" spans="1:16" s="2" customFormat="1" ht="24.95" customHeight="1" x14ac:dyDescent="0.25">
      <c r="A22" s="7" t="s">
        <v>8</v>
      </c>
      <c r="B22" s="10"/>
      <c r="C22" s="19">
        <f>SUM(C23:C31)</f>
        <v>118</v>
      </c>
      <c r="D22" s="19">
        <f>SUM(D23:D31)</f>
        <v>3</v>
      </c>
      <c r="E22" s="19">
        <f>SUM(E23:E31)</f>
        <v>1</v>
      </c>
      <c r="F22" s="19">
        <f>SUM(F23:F31)</f>
        <v>72</v>
      </c>
      <c r="G22" s="38">
        <f>SUM(G23:G31)</f>
        <v>42</v>
      </c>
      <c r="H22" s="15"/>
      <c r="P22" s="7"/>
    </row>
    <row r="23" spans="1:16" ht="18.75" customHeight="1" x14ac:dyDescent="0.2">
      <c r="B23" s="13" t="s">
        <v>61</v>
      </c>
      <c r="C23" s="18">
        <f t="shared" ref="C23:C31" si="1">SUM(D23:G23)</f>
        <v>11</v>
      </c>
      <c r="D23" s="23">
        <v>0</v>
      </c>
      <c r="E23" s="24">
        <v>0</v>
      </c>
      <c r="F23" s="23">
        <v>0</v>
      </c>
      <c r="G23" s="25">
        <v>11</v>
      </c>
    </row>
    <row r="24" spans="1:16" ht="18.75" customHeight="1" x14ac:dyDescent="0.2">
      <c r="B24" s="13" t="s">
        <v>62</v>
      </c>
      <c r="C24" s="18">
        <f t="shared" si="1"/>
        <v>3</v>
      </c>
      <c r="D24" s="23">
        <v>0</v>
      </c>
      <c r="E24" s="24">
        <v>0</v>
      </c>
      <c r="F24" s="23">
        <v>3</v>
      </c>
      <c r="G24" s="25">
        <v>0</v>
      </c>
    </row>
    <row r="25" spans="1:16" ht="18.75" customHeight="1" x14ac:dyDescent="0.2">
      <c r="B25" s="13" t="s">
        <v>22</v>
      </c>
      <c r="C25" s="18">
        <f t="shared" si="1"/>
        <v>2</v>
      </c>
      <c r="D25" s="23">
        <v>0</v>
      </c>
      <c r="E25" s="24">
        <v>1</v>
      </c>
      <c r="F25" s="23">
        <v>1</v>
      </c>
      <c r="G25" s="25">
        <v>0</v>
      </c>
    </row>
    <row r="26" spans="1:16" ht="18.75" customHeight="1" x14ac:dyDescent="0.2">
      <c r="B26" s="13" t="s">
        <v>23</v>
      </c>
      <c r="C26" s="18">
        <f t="shared" si="1"/>
        <v>15</v>
      </c>
      <c r="D26" s="23">
        <v>0</v>
      </c>
      <c r="E26" s="24">
        <v>0</v>
      </c>
      <c r="F26" s="23">
        <v>13</v>
      </c>
      <c r="G26" s="25">
        <v>2</v>
      </c>
    </row>
    <row r="27" spans="1:16" ht="18.75" customHeight="1" x14ac:dyDescent="0.2">
      <c r="B27" s="13" t="s">
        <v>24</v>
      </c>
      <c r="C27" s="18">
        <f t="shared" si="1"/>
        <v>36</v>
      </c>
      <c r="D27" s="23">
        <v>2</v>
      </c>
      <c r="E27" s="24">
        <v>0</v>
      </c>
      <c r="F27" s="23">
        <v>15</v>
      </c>
      <c r="G27" s="25">
        <v>19</v>
      </c>
    </row>
    <row r="28" spans="1:16" ht="18" customHeight="1" x14ac:dyDescent="0.2">
      <c r="B28" s="13" t="s">
        <v>71</v>
      </c>
      <c r="C28" s="18">
        <f t="shared" si="1"/>
        <v>2</v>
      </c>
      <c r="D28" s="23">
        <v>0</v>
      </c>
      <c r="E28" s="24">
        <v>0</v>
      </c>
      <c r="F28" s="23">
        <v>2</v>
      </c>
      <c r="G28" s="25">
        <v>0</v>
      </c>
    </row>
    <row r="29" spans="1:16" ht="18.75" customHeight="1" x14ac:dyDescent="0.2">
      <c r="B29" s="13" t="s">
        <v>25</v>
      </c>
      <c r="C29" s="18">
        <f t="shared" si="1"/>
        <v>17</v>
      </c>
      <c r="D29" s="23">
        <v>0</v>
      </c>
      <c r="E29" s="24">
        <v>0</v>
      </c>
      <c r="F29" s="23">
        <v>15</v>
      </c>
      <c r="G29" s="25">
        <v>2</v>
      </c>
    </row>
    <row r="30" spans="1:16" ht="18" customHeight="1" x14ac:dyDescent="0.2">
      <c r="B30" s="13" t="s">
        <v>63</v>
      </c>
      <c r="C30" s="18">
        <f t="shared" si="1"/>
        <v>1</v>
      </c>
      <c r="D30" s="23">
        <v>0</v>
      </c>
      <c r="E30" s="24">
        <v>0</v>
      </c>
      <c r="F30" s="23">
        <v>1</v>
      </c>
      <c r="G30" s="25">
        <v>0</v>
      </c>
    </row>
    <row r="31" spans="1:16" ht="18.75" customHeight="1" x14ac:dyDescent="0.2">
      <c r="B31" s="13" t="s">
        <v>26</v>
      </c>
      <c r="C31" s="18">
        <f t="shared" si="1"/>
        <v>31</v>
      </c>
      <c r="D31" s="23">
        <v>1</v>
      </c>
      <c r="E31" s="24">
        <v>0</v>
      </c>
      <c r="F31" s="23">
        <v>22</v>
      </c>
      <c r="G31" s="25">
        <v>8</v>
      </c>
    </row>
    <row r="32" spans="1:16" s="2" customFormat="1" ht="24.95" customHeight="1" x14ac:dyDescent="0.25">
      <c r="A32" s="7" t="s">
        <v>9</v>
      </c>
      <c r="B32" s="10"/>
      <c r="C32" s="19">
        <f>SUM(C33:C59)</f>
        <v>693</v>
      </c>
      <c r="D32" s="19">
        <f>SUM(D33:D59)</f>
        <v>37</v>
      </c>
      <c r="E32" s="19">
        <f>SUM(E33:E59)</f>
        <v>0</v>
      </c>
      <c r="F32" s="19">
        <f>SUM(F33:F59)</f>
        <v>474</v>
      </c>
      <c r="G32" s="38">
        <f>SUM(G33:G59)</f>
        <v>182</v>
      </c>
      <c r="H32" s="15"/>
    </row>
    <row r="33" spans="1:7" ht="18.75" customHeight="1" x14ac:dyDescent="0.2">
      <c r="B33" t="s">
        <v>38</v>
      </c>
      <c r="C33" s="18">
        <f t="shared" ref="C33:C42" si="2">SUM(D33:G33)</f>
        <v>6</v>
      </c>
      <c r="D33" s="23">
        <v>1</v>
      </c>
      <c r="E33" s="24">
        <v>0</v>
      </c>
      <c r="F33" s="23">
        <v>3</v>
      </c>
      <c r="G33" s="25">
        <v>2</v>
      </c>
    </row>
    <row r="34" spans="1:7" ht="18" customHeight="1" x14ac:dyDescent="0.2">
      <c r="B34" t="s">
        <v>76</v>
      </c>
      <c r="C34" s="18">
        <f t="shared" si="2"/>
        <v>1</v>
      </c>
      <c r="D34" s="23">
        <v>0</v>
      </c>
      <c r="E34" s="24">
        <v>0</v>
      </c>
      <c r="F34" s="23">
        <v>0</v>
      </c>
      <c r="G34" s="25">
        <v>1</v>
      </c>
    </row>
    <row r="35" spans="1:7" ht="18.75" customHeight="1" x14ac:dyDescent="0.2">
      <c r="B35" t="s">
        <v>39</v>
      </c>
      <c r="C35" s="18">
        <f t="shared" si="2"/>
        <v>15</v>
      </c>
      <c r="D35" s="23">
        <v>0</v>
      </c>
      <c r="E35" s="24">
        <v>0</v>
      </c>
      <c r="F35" s="23">
        <v>13</v>
      </c>
      <c r="G35" s="25">
        <v>2</v>
      </c>
    </row>
    <row r="36" spans="1:7" ht="18" customHeight="1" x14ac:dyDescent="0.2">
      <c r="B36" t="s">
        <v>40</v>
      </c>
      <c r="C36" s="18">
        <f t="shared" si="2"/>
        <v>13</v>
      </c>
      <c r="D36" s="23">
        <v>0</v>
      </c>
      <c r="E36" s="24">
        <v>0</v>
      </c>
      <c r="F36" s="23">
        <v>13</v>
      </c>
      <c r="G36" s="25">
        <v>0</v>
      </c>
    </row>
    <row r="37" spans="1:7" ht="18.75" customHeight="1" x14ac:dyDescent="0.2">
      <c r="B37" t="s">
        <v>41</v>
      </c>
      <c r="C37" s="18">
        <f t="shared" si="2"/>
        <v>17</v>
      </c>
      <c r="D37" s="23">
        <v>0</v>
      </c>
      <c r="E37" s="24">
        <v>0</v>
      </c>
      <c r="F37" s="23">
        <v>14</v>
      </c>
      <c r="G37" s="25">
        <v>3</v>
      </c>
    </row>
    <row r="38" spans="1:7" ht="18" customHeight="1" x14ac:dyDescent="0.2">
      <c r="B38" t="s">
        <v>42</v>
      </c>
      <c r="C38" s="18">
        <f t="shared" si="2"/>
        <v>33</v>
      </c>
      <c r="D38" s="23">
        <v>0</v>
      </c>
      <c r="E38" s="24">
        <v>0</v>
      </c>
      <c r="F38" s="23">
        <v>26</v>
      </c>
      <c r="G38" s="25">
        <v>7</v>
      </c>
    </row>
    <row r="39" spans="1:7" ht="18.75" customHeight="1" x14ac:dyDescent="0.2">
      <c r="B39" t="s">
        <v>43</v>
      </c>
      <c r="C39" s="18">
        <f t="shared" si="2"/>
        <v>7</v>
      </c>
      <c r="D39" s="23">
        <v>0</v>
      </c>
      <c r="E39" s="24">
        <v>0</v>
      </c>
      <c r="F39" s="23">
        <v>3</v>
      </c>
      <c r="G39" s="25">
        <v>4</v>
      </c>
    </row>
    <row r="40" spans="1:7" ht="18" customHeight="1" x14ac:dyDescent="0.2">
      <c r="B40" t="s">
        <v>44</v>
      </c>
      <c r="C40" s="18">
        <f t="shared" si="2"/>
        <v>5</v>
      </c>
      <c r="D40" s="23">
        <v>1</v>
      </c>
      <c r="E40" s="24">
        <v>0</v>
      </c>
      <c r="F40" s="23">
        <v>3</v>
      </c>
      <c r="G40" s="25">
        <v>1</v>
      </c>
    </row>
    <row r="41" spans="1:7" ht="24.95" customHeight="1" x14ac:dyDescent="0.2">
      <c r="A41" s="7" t="s">
        <v>16</v>
      </c>
      <c r="B41"/>
      <c r="C41" s="18"/>
      <c r="D41" s="23"/>
      <c r="E41" s="24"/>
      <c r="F41" s="23"/>
      <c r="G41" s="25"/>
    </row>
    <row r="42" spans="1:7" ht="18.75" customHeight="1" x14ac:dyDescent="0.2">
      <c r="B42" t="s">
        <v>77</v>
      </c>
      <c r="C42" s="18">
        <f t="shared" si="2"/>
        <v>1</v>
      </c>
      <c r="D42" s="23">
        <v>0</v>
      </c>
      <c r="E42" s="24">
        <v>0</v>
      </c>
      <c r="F42" s="23">
        <v>1</v>
      </c>
      <c r="G42" s="25">
        <v>0</v>
      </c>
    </row>
    <row r="43" spans="1:7" ht="18" customHeight="1" x14ac:dyDescent="0.2">
      <c r="B43" t="s">
        <v>45</v>
      </c>
      <c r="C43" s="18">
        <f t="shared" ref="C43:C59" si="3">SUM(D43:G43)</f>
        <v>14</v>
      </c>
      <c r="D43" s="23">
        <v>9</v>
      </c>
      <c r="E43" s="24">
        <v>0</v>
      </c>
      <c r="F43" s="23">
        <v>4</v>
      </c>
      <c r="G43" s="25">
        <v>1</v>
      </c>
    </row>
    <row r="44" spans="1:7" ht="18.75" customHeight="1" x14ac:dyDescent="0.2">
      <c r="B44" t="s">
        <v>46</v>
      </c>
      <c r="C44" s="18">
        <f t="shared" si="3"/>
        <v>64</v>
      </c>
      <c r="D44" s="23">
        <v>4</v>
      </c>
      <c r="E44" s="24">
        <v>0</v>
      </c>
      <c r="F44" s="23">
        <v>38</v>
      </c>
      <c r="G44" s="25">
        <v>22</v>
      </c>
    </row>
    <row r="45" spans="1:7" ht="18" customHeight="1" x14ac:dyDescent="0.2">
      <c r="B45" t="s">
        <v>47</v>
      </c>
      <c r="C45" s="18">
        <f t="shared" si="3"/>
        <v>8</v>
      </c>
      <c r="D45" s="23">
        <v>0</v>
      </c>
      <c r="E45" s="24">
        <v>0</v>
      </c>
      <c r="F45" s="23">
        <v>8</v>
      </c>
      <c r="G45" s="25">
        <v>0</v>
      </c>
    </row>
    <row r="46" spans="1:7" ht="18.75" customHeight="1" x14ac:dyDescent="0.2">
      <c r="B46" t="s">
        <v>64</v>
      </c>
      <c r="C46" s="18">
        <f t="shared" si="3"/>
        <v>5</v>
      </c>
      <c r="D46" s="23">
        <v>0</v>
      </c>
      <c r="E46" s="24">
        <v>0</v>
      </c>
      <c r="F46" s="23">
        <v>5</v>
      </c>
      <c r="G46" s="25">
        <v>0</v>
      </c>
    </row>
    <row r="47" spans="1:7" ht="18" customHeight="1" x14ac:dyDescent="0.2">
      <c r="B47" t="s">
        <v>48</v>
      </c>
      <c r="C47" s="18">
        <f t="shared" si="3"/>
        <v>6</v>
      </c>
      <c r="D47" s="23">
        <v>1</v>
      </c>
      <c r="E47" s="24">
        <v>0</v>
      </c>
      <c r="F47" s="23">
        <v>2</v>
      </c>
      <c r="G47" s="25">
        <v>3</v>
      </c>
    </row>
    <row r="48" spans="1:7" ht="18" customHeight="1" x14ac:dyDescent="0.2">
      <c r="B48" t="s">
        <v>49</v>
      </c>
      <c r="C48" s="18">
        <f t="shared" si="3"/>
        <v>7</v>
      </c>
      <c r="D48" s="23">
        <v>0</v>
      </c>
      <c r="E48" s="24">
        <v>0</v>
      </c>
      <c r="F48" s="23">
        <v>4</v>
      </c>
      <c r="G48" s="25">
        <v>3</v>
      </c>
    </row>
    <row r="49" spans="1:8" ht="18" customHeight="1" x14ac:dyDescent="0.2">
      <c r="B49" t="s">
        <v>50</v>
      </c>
      <c r="C49" s="18">
        <f t="shared" si="3"/>
        <v>2</v>
      </c>
      <c r="D49" s="23">
        <v>0</v>
      </c>
      <c r="E49" s="24">
        <v>0</v>
      </c>
      <c r="F49" s="23">
        <v>2</v>
      </c>
      <c r="G49" s="25">
        <v>0</v>
      </c>
    </row>
    <row r="50" spans="1:8" ht="18" customHeight="1" x14ac:dyDescent="0.2">
      <c r="B50" t="s">
        <v>78</v>
      </c>
      <c r="C50" s="18">
        <f t="shared" si="3"/>
        <v>1</v>
      </c>
      <c r="D50" s="23">
        <v>1</v>
      </c>
      <c r="E50" s="24">
        <v>0</v>
      </c>
      <c r="F50" s="23">
        <v>0</v>
      </c>
      <c r="G50" s="25">
        <v>0</v>
      </c>
    </row>
    <row r="51" spans="1:8" ht="18" customHeight="1" x14ac:dyDescent="0.2">
      <c r="B51" t="s">
        <v>51</v>
      </c>
      <c r="C51" s="18">
        <f t="shared" si="3"/>
        <v>1</v>
      </c>
      <c r="D51" s="23">
        <v>0</v>
      </c>
      <c r="E51" s="24">
        <v>0</v>
      </c>
      <c r="F51" s="23">
        <v>1</v>
      </c>
      <c r="G51" s="25">
        <v>0</v>
      </c>
    </row>
    <row r="52" spans="1:8" ht="18" customHeight="1" x14ac:dyDescent="0.2">
      <c r="B52" t="s">
        <v>52</v>
      </c>
      <c r="C52" s="18">
        <f t="shared" si="3"/>
        <v>48</v>
      </c>
      <c r="D52" s="23">
        <v>1</v>
      </c>
      <c r="E52" s="24">
        <v>0</v>
      </c>
      <c r="F52" s="23">
        <v>26</v>
      </c>
      <c r="G52" s="25">
        <v>21</v>
      </c>
    </row>
    <row r="53" spans="1:8" ht="18" customHeight="1" x14ac:dyDescent="0.2">
      <c r="B53" t="s">
        <v>53</v>
      </c>
      <c r="C53" s="18">
        <f t="shared" si="3"/>
        <v>16</v>
      </c>
      <c r="D53" s="23">
        <v>1</v>
      </c>
      <c r="E53" s="24">
        <v>0</v>
      </c>
      <c r="F53" s="23">
        <v>6</v>
      </c>
      <c r="G53" s="25">
        <v>9</v>
      </c>
    </row>
    <row r="54" spans="1:8" ht="18" customHeight="1" x14ac:dyDescent="0.2">
      <c r="B54" t="s">
        <v>54</v>
      </c>
      <c r="C54" s="18">
        <f t="shared" si="3"/>
        <v>14</v>
      </c>
      <c r="D54" s="23">
        <v>0</v>
      </c>
      <c r="E54" s="24">
        <v>0</v>
      </c>
      <c r="F54" s="23">
        <v>11</v>
      </c>
      <c r="G54" s="25">
        <v>3</v>
      </c>
    </row>
    <row r="55" spans="1:8" ht="18" customHeight="1" x14ac:dyDescent="0.2">
      <c r="B55" t="s">
        <v>55</v>
      </c>
      <c r="C55" s="18">
        <f t="shared" si="3"/>
        <v>3</v>
      </c>
      <c r="D55" s="23">
        <v>0</v>
      </c>
      <c r="E55" s="24">
        <v>0</v>
      </c>
      <c r="F55" s="23">
        <v>1</v>
      </c>
      <c r="G55" s="25">
        <v>2</v>
      </c>
    </row>
    <row r="56" spans="1:8" ht="18" customHeight="1" x14ac:dyDescent="0.2">
      <c r="B56" s="13" t="s">
        <v>86</v>
      </c>
      <c r="C56" s="18">
        <f t="shared" si="3"/>
        <v>1</v>
      </c>
      <c r="D56" s="23">
        <v>0</v>
      </c>
      <c r="E56" s="24">
        <v>0</v>
      </c>
      <c r="F56" s="23">
        <v>1</v>
      </c>
      <c r="G56" s="25">
        <v>0</v>
      </c>
    </row>
    <row r="57" spans="1:8" ht="18" customHeight="1" x14ac:dyDescent="0.2">
      <c r="B57" t="s">
        <v>56</v>
      </c>
      <c r="C57" s="18">
        <f t="shared" si="3"/>
        <v>57</v>
      </c>
      <c r="D57" s="23">
        <v>3</v>
      </c>
      <c r="E57" s="24">
        <v>0</v>
      </c>
      <c r="F57" s="23">
        <v>40</v>
      </c>
      <c r="G57" s="25">
        <v>14</v>
      </c>
    </row>
    <row r="58" spans="1:8" ht="18" customHeight="1" x14ac:dyDescent="0.2">
      <c r="B58" t="s">
        <v>79</v>
      </c>
      <c r="C58" s="18">
        <f t="shared" si="3"/>
        <v>70</v>
      </c>
      <c r="D58" s="23">
        <v>3</v>
      </c>
      <c r="E58" s="24">
        <v>0</v>
      </c>
      <c r="F58" s="23">
        <v>54</v>
      </c>
      <c r="G58" s="25">
        <v>13</v>
      </c>
    </row>
    <row r="59" spans="1:8" ht="18" customHeight="1" x14ac:dyDescent="0.2">
      <c r="B59" t="s">
        <v>57</v>
      </c>
      <c r="C59" s="18">
        <f t="shared" si="3"/>
        <v>278</v>
      </c>
      <c r="D59" s="23">
        <v>12</v>
      </c>
      <c r="E59" s="24">
        <v>0</v>
      </c>
      <c r="F59" s="23">
        <v>195</v>
      </c>
      <c r="G59" s="25">
        <v>71</v>
      </c>
    </row>
    <row r="60" spans="1:8" ht="24.95" customHeight="1" x14ac:dyDescent="0.2">
      <c r="A60" s="7" t="s">
        <v>11</v>
      </c>
      <c r="B60" s="10"/>
      <c r="C60" s="19">
        <f>SUM(C61:C79)</f>
        <v>1143</v>
      </c>
      <c r="D60" s="20">
        <f>SUM(D61:D79)</f>
        <v>49</v>
      </c>
      <c r="E60" s="20">
        <f>SUM(E61:E79)</f>
        <v>11</v>
      </c>
      <c r="F60" s="20">
        <f>SUM(F61:F79)</f>
        <v>820</v>
      </c>
      <c r="G60" s="39">
        <f>SUM(G61:G79)</f>
        <v>263</v>
      </c>
    </row>
    <row r="61" spans="1:8" ht="18" customHeight="1" x14ac:dyDescent="0.2">
      <c r="B61" t="s">
        <v>65</v>
      </c>
      <c r="C61" s="18">
        <f t="shared" ref="C61:C76" si="4">SUM(D61:G61)</f>
        <v>2</v>
      </c>
      <c r="D61" s="21">
        <v>0</v>
      </c>
      <c r="E61" s="26">
        <v>0</v>
      </c>
      <c r="F61" s="23">
        <v>2</v>
      </c>
      <c r="G61" s="25">
        <v>0</v>
      </c>
    </row>
    <row r="62" spans="1:8" ht="18" customHeight="1" x14ac:dyDescent="0.2">
      <c r="B62" t="s">
        <v>27</v>
      </c>
      <c r="C62" s="18">
        <f t="shared" si="4"/>
        <v>7</v>
      </c>
      <c r="D62" s="21">
        <v>0</v>
      </c>
      <c r="E62" s="26">
        <v>0</v>
      </c>
      <c r="F62" s="23">
        <v>7</v>
      </c>
      <c r="G62" s="25">
        <v>0</v>
      </c>
    </row>
    <row r="63" spans="1:8" s="2" customFormat="1" ht="18" customHeight="1" x14ac:dyDescent="0.25">
      <c r="A63" s="7"/>
      <c r="B63" s="13" t="s">
        <v>28</v>
      </c>
      <c r="C63" s="18">
        <f t="shared" si="4"/>
        <v>40</v>
      </c>
      <c r="D63" s="21">
        <v>2</v>
      </c>
      <c r="E63" s="26">
        <v>11</v>
      </c>
      <c r="F63" s="23">
        <v>26</v>
      </c>
      <c r="G63" s="25">
        <v>1</v>
      </c>
      <c r="H63" s="14"/>
    </row>
    <row r="64" spans="1:8" ht="18" customHeight="1" x14ac:dyDescent="0.2">
      <c r="B64" t="s">
        <v>66</v>
      </c>
      <c r="C64" s="18">
        <f t="shared" si="4"/>
        <v>2</v>
      </c>
      <c r="D64" s="21">
        <v>0</v>
      </c>
      <c r="E64" s="26">
        <v>0</v>
      </c>
      <c r="F64" s="23">
        <v>2</v>
      </c>
      <c r="G64" s="25">
        <v>0</v>
      </c>
    </row>
    <row r="65" spans="1:8" ht="18" customHeight="1" x14ac:dyDescent="0.2">
      <c r="B65" t="s">
        <v>88</v>
      </c>
      <c r="C65" s="18">
        <f t="shared" si="4"/>
        <v>10</v>
      </c>
      <c r="D65" s="21">
        <v>0</v>
      </c>
      <c r="E65" s="26">
        <v>0</v>
      </c>
      <c r="F65" s="23">
        <v>9</v>
      </c>
      <c r="G65" s="25">
        <v>1</v>
      </c>
    </row>
    <row r="66" spans="1:8" ht="18" customHeight="1" x14ac:dyDescent="0.2">
      <c r="B66" t="s">
        <v>29</v>
      </c>
      <c r="C66" s="18">
        <f t="shared" si="4"/>
        <v>578</v>
      </c>
      <c r="D66" s="21">
        <v>27</v>
      </c>
      <c r="E66" s="26">
        <v>0</v>
      </c>
      <c r="F66" s="23">
        <v>443</v>
      </c>
      <c r="G66" s="25">
        <v>108</v>
      </c>
    </row>
    <row r="67" spans="1:8" ht="18" customHeight="1" x14ac:dyDescent="0.2">
      <c r="B67" t="s">
        <v>30</v>
      </c>
      <c r="C67" s="18">
        <f t="shared" si="4"/>
        <v>5</v>
      </c>
      <c r="D67" s="21">
        <v>0</v>
      </c>
      <c r="E67" s="26">
        <v>0</v>
      </c>
      <c r="F67" s="23">
        <v>4</v>
      </c>
      <c r="G67" s="25">
        <v>1</v>
      </c>
    </row>
    <row r="68" spans="1:8" ht="18" customHeight="1" x14ac:dyDescent="0.2">
      <c r="B68" t="s">
        <v>31</v>
      </c>
      <c r="C68" s="18">
        <f t="shared" si="4"/>
        <v>364</v>
      </c>
      <c r="D68" s="21">
        <v>11</v>
      </c>
      <c r="E68" s="26">
        <v>0</v>
      </c>
      <c r="F68" s="23">
        <v>246</v>
      </c>
      <c r="G68" s="25">
        <v>107</v>
      </c>
    </row>
    <row r="69" spans="1:8" ht="18" customHeight="1" x14ac:dyDescent="0.2">
      <c r="B69" t="s">
        <v>32</v>
      </c>
      <c r="C69" s="18">
        <f t="shared" si="4"/>
        <v>38</v>
      </c>
      <c r="D69" s="21">
        <v>3</v>
      </c>
      <c r="E69" s="26">
        <v>0</v>
      </c>
      <c r="F69" s="23">
        <v>30</v>
      </c>
      <c r="G69" s="25">
        <v>5</v>
      </c>
    </row>
    <row r="70" spans="1:8" ht="18" customHeight="1" x14ac:dyDescent="0.2">
      <c r="B70" t="s">
        <v>80</v>
      </c>
      <c r="C70" s="18">
        <f t="shared" si="4"/>
        <v>1</v>
      </c>
      <c r="D70" s="21">
        <v>0</v>
      </c>
      <c r="E70" s="26">
        <v>0</v>
      </c>
      <c r="F70" s="23">
        <v>1</v>
      </c>
      <c r="G70" s="25">
        <v>0</v>
      </c>
    </row>
    <row r="71" spans="1:8" ht="18" customHeight="1" x14ac:dyDescent="0.2">
      <c r="B71" t="s">
        <v>33</v>
      </c>
      <c r="C71" s="18">
        <f t="shared" si="4"/>
        <v>5</v>
      </c>
      <c r="D71" s="21">
        <v>0</v>
      </c>
      <c r="E71" s="26">
        <v>0</v>
      </c>
      <c r="F71" s="23">
        <v>5</v>
      </c>
      <c r="G71" s="25">
        <v>0</v>
      </c>
    </row>
    <row r="72" spans="1:8" ht="18" customHeight="1" x14ac:dyDescent="0.2">
      <c r="B72" t="s">
        <v>81</v>
      </c>
      <c r="C72" s="18">
        <f t="shared" si="4"/>
        <v>1</v>
      </c>
      <c r="D72" s="21">
        <v>0</v>
      </c>
      <c r="E72" s="26">
        <v>0</v>
      </c>
      <c r="F72" s="23">
        <v>1</v>
      </c>
      <c r="G72" s="25">
        <v>0</v>
      </c>
    </row>
    <row r="73" spans="1:8" ht="24.95" customHeight="1" x14ac:dyDescent="0.2">
      <c r="A73" s="7" t="s">
        <v>67</v>
      </c>
      <c r="B73"/>
      <c r="C73" s="18"/>
      <c r="D73" s="21"/>
      <c r="E73" s="26"/>
      <c r="F73" s="23"/>
      <c r="G73" s="25"/>
    </row>
    <row r="74" spans="1:8" ht="18" customHeight="1" x14ac:dyDescent="0.2">
      <c r="B74" t="s">
        <v>82</v>
      </c>
      <c r="C74" s="18">
        <f t="shared" si="4"/>
        <v>1</v>
      </c>
      <c r="D74" s="21">
        <v>0</v>
      </c>
      <c r="E74" s="26">
        <v>0</v>
      </c>
      <c r="F74" s="23">
        <v>1</v>
      </c>
      <c r="G74" s="25">
        <v>0</v>
      </c>
    </row>
    <row r="75" spans="1:8" ht="18" customHeight="1" x14ac:dyDescent="0.2">
      <c r="B75" t="s">
        <v>34</v>
      </c>
      <c r="C75" s="18">
        <f t="shared" si="4"/>
        <v>8</v>
      </c>
      <c r="D75" s="21">
        <v>0</v>
      </c>
      <c r="E75" s="26">
        <v>0</v>
      </c>
      <c r="F75" s="23">
        <v>3</v>
      </c>
      <c r="G75" s="25">
        <v>5</v>
      </c>
    </row>
    <row r="76" spans="1:8" ht="18" customHeight="1" x14ac:dyDescent="0.2">
      <c r="B76" t="s">
        <v>35</v>
      </c>
      <c r="C76" s="18">
        <f t="shared" si="4"/>
        <v>22</v>
      </c>
      <c r="D76" s="21">
        <v>4</v>
      </c>
      <c r="E76" s="26">
        <v>0</v>
      </c>
      <c r="F76" s="23">
        <v>16</v>
      </c>
      <c r="G76" s="25">
        <v>2</v>
      </c>
    </row>
    <row r="77" spans="1:8" s="2" customFormat="1" ht="18" customHeight="1" x14ac:dyDescent="0.25">
      <c r="A77" s="7"/>
      <c r="B77" t="s">
        <v>36</v>
      </c>
      <c r="C77" s="18">
        <f>SUM(D77:G77)</f>
        <v>23</v>
      </c>
      <c r="D77" s="21">
        <v>0</v>
      </c>
      <c r="E77" s="26">
        <v>0</v>
      </c>
      <c r="F77" s="23">
        <v>4</v>
      </c>
      <c r="G77" s="25">
        <v>19</v>
      </c>
      <c r="H77" s="15"/>
    </row>
    <row r="78" spans="1:8" s="2" customFormat="1" ht="18" customHeight="1" x14ac:dyDescent="0.25">
      <c r="A78" s="7"/>
      <c r="B78" s="13" t="s">
        <v>85</v>
      </c>
      <c r="C78" s="18">
        <f>SUM(D78:G78)</f>
        <v>32</v>
      </c>
      <c r="D78" s="21">
        <v>2</v>
      </c>
      <c r="E78" s="26">
        <v>0</v>
      </c>
      <c r="F78" s="23">
        <v>16</v>
      </c>
      <c r="G78" s="25">
        <v>14</v>
      </c>
      <c r="H78" s="15"/>
    </row>
    <row r="79" spans="1:8" ht="18" customHeight="1" x14ac:dyDescent="0.2">
      <c r="B79" t="s">
        <v>37</v>
      </c>
      <c r="C79" s="18">
        <f>SUM(D79:G79)</f>
        <v>4</v>
      </c>
      <c r="D79" s="21">
        <v>0</v>
      </c>
      <c r="E79" s="26">
        <v>0</v>
      </c>
      <c r="F79" s="23">
        <v>4</v>
      </c>
      <c r="G79" s="25">
        <v>0</v>
      </c>
    </row>
    <row r="80" spans="1:8" ht="24.95" customHeight="1" x14ac:dyDescent="0.2">
      <c r="A80" s="7" t="s">
        <v>10</v>
      </c>
      <c r="B80" s="10"/>
      <c r="C80" s="19">
        <f>SUM(C81:C88)</f>
        <v>180</v>
      </c>
      <c r="D80" s="19">
        <f>SUM(D81:D88)</f>
        <v>15</v>
      </c>
      <c r="E80" s="19">
        <f>SUM(E81:E88)</f>
        <v>0</v>
      </c>
      <c r="F80" s="19">
        <f>SUM(F81:F88)</f>
        <v>120</v>
      </c>
      <c r="G80" s="38">
        <f>SUM(G81:G88)</f>
        <v>45</v>
      </c>
    </row>
    <row r="81" spans="1:8" ht="18" customHeight="1" x14ac:dyDescent="0.2">
      <c r="B81" t="s">
        <v>17</v>
      </c>
      <c r="C81" s="18">
        <f t="shared" ref="C81:C89" si="5">SUM(D81:G81)</f>
        <v>3</v>
      </c>
      <c r="D81" s="21">
        <v>1</v>
      </c>
      <c r="E81" s="21">
        <v>0</v>
      </c>
      <c r="F81" s="23">
        <v>0</v>
      </c>
      <c r="G81" s="25">
        <v>2</v>
      </c>
    </row>
    <row r="82" spans="1:8" ht="18" customHeight="1" x14ac:dyDescent="0.2">
      <c r="B82" t="s">
        <v>18</v>
      </c>
      <c r="C82" s="18">
        <f t="shared" si="5"/>
        <v>4</v>
      </c>
      <c r="D82" s="21">
        <v>3</v>
      </c>
      <c r="E82" s="21">
        <v>0</v>
      </c>
      <c r="F82" s="23">
        <v>0</v>
      </c>
      <c r="G82" s="25">
        <v>1</v>
      </c>
    </row>
    <row r="83" spans="1:8" ht="18" customHeight="1" x14ac:dyDescent="0.2">
      <c r="B83" t="s">
        <v>72</v>
      </c>
      <c r="C83" s="18">
        <f t="shared" si="5"/>
        <v>4</v>
      </c>
      <c r="D83" s="21">
        <v>0</v>
      </c>
      <c r="E83" s="21">
        <v>0</v>
      </c>
      <c r="F83" s="23">
        <v>1</v>
      </c>
      <c r="G83" s="25">
        <v>3</v>
      </c>
    </row>
    <row r="84" spans="1:8" ht="18" customHeight="1" x14ac:dyDescent="0.2">
      <c r="B84" s="13" t="s">
        <v>73</v>
      </c>
      <c r="C84" s="18">
        <f t="shared" si="5"/>
        <v>1</v>
      </c>
      <c r="D84" s="21">
        <v>1</v>
      </c>
      <c r="E84" s="21">
        <v>0</v>
      </c>
      <c r="F84" s="23">
        <v>0</v>
      </c>
      <c r="G84" s="25">
        <v>0</v>
      </c>
    </row>
    <row r="85" spans="1:8" ht="18" customHeight="1" x14ac:dyDescent="0.2">
      <c r="B85" t="s">
        <v>74</v>
      </c>
      <c r="C85" s="18">
        <f t="shared" si="5"/>
        <v>2</v>
      </c>
      <c r="D85" s="21">
        <v>0</v>
      </c>
      <c r="E85" s="21">
        <v>0</v>
      </c>
      <c r="F85" s="23">
        <v>2</v>
      </c>
      <c r="G85" s="25">
        <v>0</v>
      </c>
    </row>
    <row r="86" spans="1:8" ht="18" customHeight="1" x14ac:dyDescent="0.2">
      <c r="B86" s="13" t="s">
        <v>83</v>
      </c>
      <c r="C86" s="18">
        <f t="shared" si="5"/>
        <v>4</v>
      </c>
      <c r="D86" s="21">
        <v>1</v>
      </c>
      <c r="E86" s="21">
        <v>0</v>
      </c>
      <c r="F86" s="23">
        <v>3</v>
      </c>
      <c r="G86" s="25">
        <v>0</v>
      </c>
    </row>
    <row r="87" spans="1:8" ht="18" customHeight="1" x14ac:dyDescent="0.2">
      <c r="B87" s="13" t="s">
        <v>84</v>
      </c>
      <c r="C87" s="18">
        <f t="shared" si="5"/>
        <v>161</v>
      </c>
      <c r="D87" s="21">
        <v>8</v>
      </c>
      <c r="E87" s="21">
        <v>0</v>
      </c>
      <c r="F87" s="23">
        <v>114</v>
      </c>
      <c r="G87" s="25">
        <v>39</v>
      </c>
    </row>
    <row r="88" spans="1:8" ht="18" customHeight="1" x14ac:dyDescent="0.2">
      <c r="B88" t="s">
        <v>75</v>
      </c>
      <c r="C88" s="18">
        <f t="shared" si="5"/>
        <v>1</v>
      </c>
      <c r="D88" s="21">
        <v>1</v>
      </c>
      <c r="E88" s="21">
        <v>0</v>
      </c>
      <c r="F88" s="23">
        <v>0</v>
      </c>
      <c r="G88" s="25">
        <v>0</v>
      </c>
    </row>
    <row r="89" spans="1:8" ht="24.95" customHeight="1" x14ac:dyDescent="0.2">
      <c r="A89" s="7" t="s">
        <v>91</v>
      </c>
      <c r="B89" s="10"/>
      <c r="C89" s="18">
        <f t="shared" si="5"/>
        <v>1</v>
      </c>
      <c r="D89" s="40">
        <v>1</v>
      </c>
      <c r="E89" s="40">
        <v>0</v>
      </c>
      <c r="F89" s="40">
        <v>0</v>
      </c>
      <c r="G89" s="41">
        <v>0</v>
      </c>
    </row>
    <row r="90" spans="1:8" ht="12.95" customHeight="1" x14ac:dyDescent="0.2">
      <c r="A90" s="11"/>
      <c r="B90" s="11"/>
      <c r="C90" s="5"/>
      <c r="D90" s="12"/>
      <c r="E90" s="12"/>
      <c r="F90" s="36"/>
      <c r="G90" s="17"/>
    </row>
    <row r="91" spans="1:8" ht="12.95" customHeight="1" x14ac:dyDescent="0.2">
      <c r="B91"/>
    </row>
    <row r="92" spans="1:8" s="28" customFormat="1" ht="15" customHeight="1" x14ac:dyDescent="0.2">
      <c r="A92" s="29" t="s">
        <v>12</v>
      </c>
      <c r="B92" s="29"/>
      <c r="C92" s="30"/>
      <c r="D92" s="31"/>
      <c r="E92" s="31"/>
      <c r="F92" s="32"/>
      <c r="G92" s="32"/>
      <c r="H92" s="32"/>
    </row>
    <row r="93" spans="1:8" s="28" customFormat="1" ht="15" customHeight="1" x14ac:dyDescent="0.2">
      <c r="A93" s="60" t="s">
        <v>14</v>
      </c>
      <c r="B93" s="60"/>
      <c r="C93" s="30"/>
      <c r="D93" s="31"/>
      <c r="E93" s="31"/>
      <c r="F93" s="32"/>
      <c r="G93" s="32"/>
      <c r="H93" s="32"/>
    </row>
    <row r="94" spans="1:8" s="28" customFormat="1" ht="15" customHeight="1" x14ac:dyDescent="0.2">
      <c r="A94" s="33" t="s">
        <v>13</v>
      </c>
      <c r="C94" s="30"/>
      <c r="D94" s="31"/>
      <c r="E94" s="31"/>
      <c r="F94" s="32"/>
      <c r="G94" s="32"/>
      <c r="H94" s="32"/>
    </row>
    <row r="95" spans="1:8" ht="12.95" customHeight="1" x14ac:dyDescent="0.2"/>
    <row r="96" spans="1:8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9.1999999999999993" customHeight="1" x14ac:dyDescent="0.2"/>
    <row r="104" ht="9.1999999999999993" customHeight="1" x14ac:dyDescent="0.2"/>
    <row r="105" ht="12.95" customHeight="1" x14ac:dyDescent="0.2"/>
    <row r="106" ht="12.95" customHeight="1" x14ac:dyDescent="0.2"/>
  </sheetData>
  <mergeCells count="12">
    <mergeCell ref="A93:B93"/>
    <mergeCell ref="C5:C9"/>
    <mergeCell ref="D6:D9"/>
    <mergeCell ref="A11:B11"/>
    <mergeCell ref="E6:E9"/>
    <mergeCell ref="A1:G1"/>
    <mergeCell ref="A2:G2"/>
    <mergeCell ref="A4:B9"/>
    <mergeCell ref="C4:G4"/>
    <mergeCell ref="D5:G5"/>
    <mergeCell ref="G6:G9"/>
    <mergeCell ref="F6:F9"/>
  </mergeCells>
  <printOptions horizontalCentered="1"/>
  <pageMargins left="0.74803149606299213" right="0.74803149606299213" top="0.98425196850393704" bottom="0.98425196850393704" header="0" footer="0"/>
  <pageSetup scale="90" orientation="portrait" r:id="rId1"/>
  <rowBreaks count="2" manualBreakCount="2">
    <brk id="40" max="16383" man="1"/>
    <brk id="72" max="16383" man="1"/>
  </rowBreaks>
  <ignoredErrors>
    <ignoredError sqref="C80 C32 C60 C22 C15" formula="1"/>
    <ignoredError sqref="D80 F15:G15 E80:G80 D15:E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</vt:lpstr>
      <vt:lpstr>'26'!Títulos_a_imprimir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DANIEL PREUDHOMME</cp:lastModifiedBy>
  <cp:lastPrinted>2025-06-20T14:33:22Z</cp:lastPrinted>
  <dcterms:created xsi:type="dcterms:W3CDTF">2004-11-18T15:27:02Z</dcterms:created>
  <dcterms:modified xsi:type="dcterms:W3CDTF">2025-06-20T14:33:38Z</dcterms:modified>
</cp:coreProperties>
</file>