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7245" yWindow="75" windowWidth="11700" windowHeight="7335"/>
  </bookViews>
  <sheets>
    <sheet name="35" sheetId="6" r:id="rId1"/>
  </sheets>
  <definedNames>
    <definedName name="_xlnm.Print_Area" localSheetId="0">'35'!$A$1:$N$86</definedName>
    <definedName name="_xlnm.Print_Titles" localSheetId="0">'35'!$1:$10</definedName>
  </definedNames>
  <calcPr calcId="152511"/>
</workbook>
</file>

<file path=xl/calcChain.xml><?xml version="1.0" encoding="utf-8"?>
<calcChain xmlns="http://schemas.openxmlformats.org/spreadsheetml/2006/main">
  <c r="E11" i="6" l="1"/>
  <c r="C79" i="6"/>
  <c r="C80" i="6"/>
  <c r="C78" i="6"/>
  <c r="C77" i="6"/>
  <c r="C76" i="6"/>
  <c r="C66" i="6"/>
  <c r="C65" i="6"/>
  <c r="C42" i="6"/>
  <c r="C40" i="6" s="1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41" i="6"/>
  <c r="C31" i="6"/>
  <c r="C32" i="6"/>
  <c r="C33" i="6"/>
  <c r="C34" i="6"/>
  <c r="C35" i="6"/>
  <c r="C36" i="6"/>
  <c r="C37" i="6"/>
  <c r="C38" i="6"/>
  <c r="C39" i="6"/>
  <c r="C30" i="6"/>
  <c r="C29" i="6" s="1"/>
  <c r="C25" i="6"/>
  <c r="C26" i="6"/>
  <c r="C27" i="6"/>
  <c r="C28" i="6"/>
  <c r="C24" i="6"/>
  <c r="C23" i="6"/>
  <c r="C18" i="6"/>
  <c r="C16" i="6" s="1"/>
  <c r="C19" i="6"/>
  <c r="C20" i="6"/>
  <c r="C21" i="6"/>
  <c r="C22" i="6"/>
  <c r="C17" i="6"/>
  <c r="C15" i="6"/>
  <c r="C13" i="6"/>
  <c r="C12" i="6" s="1"/>
  <c r="C11" i="6" s="1"/>
  <c r="C71" i="6"/>
  <c r="C72" i="6"/>
  <c r="C73" i="6"/>
  <c r="C74" i="6"/>
  <c r="C75" i="6"/>
  <c r="C70" i="6"/>
  <c r="C67" i="6"/>
  <c r="C68" i="6"/>
  <c r="C14" i="6"/>
  <c r="I40" i="6"/>
  <c r="I29" i="6"/>
  <c r="I23" i="6"/>
  <c r="I16" i="6"/>
  <c r="I12" i="6"/>
  <c r="I11" i="6" s="1"/>
  <c r="J65" i="6"/>
  <c r="D65" i="6"/>
  <c r="E65" i="6"/>
  <c r="F65" i="6"/>
  <c r="G65" i="6"/>
  <c r="H65" i="6"/>
  <c r="K65" i="6"/>
  <c r="L65" i="6"/>
  <c r="M65" i="6"/>
  <c r="N65" i="6"/>
  <c r="D23" i="6"/>
  <c r="D11" i="6" s="1"/>
  <c r="E23" i="6"/>
  <c r="F23" i="6"/>
  <c r="G23" i="6"/>
  <c r="H23" i="6"/>
  <c r="K23" i="6"/>
  <c r="L23" i="6"/>
  <c r="M23" i="6"/>
  <c r="N23" i="6"/>
  <c r="E12" i="6"/>
  <c r="F12" i="6"/>
  <c r="F11" i="6" s="1"/>
  <c r="G12" i="6"/>
  <c r="H12" i="6"/>
  <c r="K12" i="6"/>
  <c r="K11" i="6" s="1"/>
  <c r="L12" i="6"/>
  <c r="L11" i="6" s="1"/>
  <c r="M12" i="6"/>
  <c r="M11" i="6" s="1"/>
  <c r="N12" i="6"/>
  <c r="N11" i="6" s="1"/>
  <c r="D12" i="6"/>
  <c r="D16" i="6"/>
  <c r="E16" i="6"/>
  <c r="F16" i="6"/>
  <c r="G16" i="6"/>
  <c r="G11" i="6" s="1"/>
  <c r="H16" i="6"/>
  <c r="H11" i="6" s="1"/>
  <c r="K16" i="6"/>
  <c r="L16" i="6"/>
  <c r="M16" i="6"/>
  <c r="N16" i="6"/>
  <c r="M77" i="6"/>
  <c r="M40" i="6"/>
  <c r="M29" i="6"/>
  <c r="D40" i="6"/>
  <c r="E40" i="6"/>
  <c r="F40" i="6"/>
  <c r="G40" i="6"/>
  <c r="H40" i="6"/>
  <c r="K40" i="6"/>
  <c r="L40" i="6"/>
  <c r="N40" i="6"/>
  <c r="E77" i="6"/>
  <c r="F77" i="6"/>
  <c r="G77" i="6"/>
  <c r="H77" i="6"/>
  <c r="I77" i="6"/>
  <c r="J77" i="6"/>
  <c r="K77" i="6"/>
  <c r="L77" i="6"/>
  <c r="N77" i="6"/>
  <c r="D77" i="6"/>
  <c r="E29" i="6"/>
  <c r="F29" i="6"/>
  <c r="G29" i="6"/>
  <c r="H29" i="6"/>
  <c r="K29" i="6"/>
  <c r="L29" i="6"/>
  <c r="N29" i="6"/>
  <c r="D29" i="6"/>
</calcChain>
</file>

<file path=xl/connections.xml><?xml version="1.0" encoding="utf-8"?>
<connections xmlns="http://schemas.openxmlformats.org/spreadsheetml/2006/main">
  <connection id="1" sourceFile="Y:\MIGRA\BASE DE DATOS\BASE DE DATOS 2017\OTROS PUERTOS 2017\ENTRADA\Guabito\ACCESS\ENTRADA OTROS PUERTOS 2017.mdb" keepAlive="1" name="ENTRADA OTROS PUERTOS 2017" type="5" refreshedVersion="4">
    <dbPr connection="Provider=Microsoft.ACE.OLEDB.12.0;Password=&quot;&quot;;User ID=Admin;Data Source=Y:\MIGRA\BASE DE DATOS\BASE DE DATOS 2017\OTROS PUERTOS 2017\ENTRADA\Guabito\ACCESS\ENTRA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2" sourceFile="Y:\MIGRA\BASE DE DATOS\BASE DE DATOS 2017\OTROS PUERTOS 2017\ENTRADA\Guabito\ACCESS\ENTRADA OTROS PUERTOS 2017 SOLO.mdb" keepAlive="1" name="ENTRADA OTROS PUERTOS 2017 SOLO" type="5" refreshedVersion="4">
    <dbPr connection="Provider=Microsoft.ACE.OLEDB.12.0;Password=&quot;&quot;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3" sourceFile="Y:\MIGRA\BASE DE DATOS\BASE DE DATOS 2017\OTROS PUERTOS 2017\ENTRADA\Guabito\ACCESS\ENTRADA OTROS PUERTOS 2017 SOLO.mdb" keepAlive="1" name="ENTRADA OTROS PUERTOS 2017 SOLO1" type="5" refreshedVersion="4">
    <dbPr connection="Provider=Microsoft.ACE.OLEDB.12.0;Password=&quot;&quot;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4" sourceFile="Y:\MIGRA\VERSIÓN BASES\Entrada_2015\ENTRADA_2015 oficial Otros Puertos.xlsx" odcFile="C:\Users\yantillon\Documents\Mis archivos de origen de datos\ENTRADA_2015 oficial Otros Puertos Hoja1$.odc" keepAlive="1" name="ENTRADA_2015 oficial Otros Puertos Hoja1$" type="5" refreshedVersion="4">
    <dbPr connection="Provider=Microsoft.ACE.OLEDB.12.0;Password=&quot;&quot;;User ID=Admin;Data Source=Y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Hoja1$" commandType="3"/>
  </connection>
  <connection id="5" sourceFile="Y:\MIGRA\VERSIÓN BASES\Entrada_2015\ENTRADA_2015 oficial Otros Puertos.xlsx" odcFile="C:\Users\yantillon\Documents\Mis archivos de origen de datos\ENTRADA_2015 oficial Otros Puertos 'Sheet 1$'_xlnm#_FilterDatabase.odc" keepAlive="1" name="ENTRADA_2015 oficial Otros Puertos 'Sheet 1$'_xlnm#_FilterDatabase" type="5" refreshedVersion="4">
    <dbPr connection="Provider=Microsoft.ACE.OLEDB.12.0;User ID=Admin;Data Source=Y:\MIGRA\VERSIÓN BASES\Entrada_2015\ENTRADA_2015 oficial Otros Puertos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_xlnm#_FilterDatabase" commandType="3"/>
  </connection>
  <connection id="6" sourceFile="\\inec_nas_01\Sociales\MIGRA\BASE DE DATOS\BASE DE DATOS 2021\OTROS PUERTOS 2021\ACCESS\ENTRADAS OTROS PUERTOS 2021.accdb" keepAlive="1" name="ENTRADAS OTROS PUERTOS 2021" type="5" refreshedVersion="4">
    <dbPr connection="Provider=Microsoft.ACE.OLEDB.12.0;User ID=Admin;Data Source=\\inec_nas_01\Sociales\MIGRA\BASE DE DATOS\BASE DE DATOS 2021\OTROS PUERTOS 2021\ACCESS\ENTRA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7" sourceFile="\\inec_nas_01\Sociales\MIGRA\BASE DE DATOS\BASE DE DATOS 2022\OTROS PUERTOS 2022\ACCESS\ENTRADAS OTROS PUERTOS 2022.accdb" keepAlive="1" name="ENTRADAS OTROS PUERTOS 2022" type="5" refreshedVersion="4">
    <dbPr connection="Provider=Microsoft.ACE.OLEDB.12.0;Password=&quot;&quot;;User ID=Admin;Data Source=\\inec_nas_01\Sociales\MIGRA\BASE DE DATOS\BASE DE DATOS 2022\OTROS PUERTOS 2022\ACCESS\ENTRA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8" sourceFile="\\inec_nas_01\Sociales\MIGRA\BASE DE DATOS\BASE DE DATOS 2023\OTROS PUERTOS 2023\2023-OFICIAL-ENTRADA\ENTRADA\ENTRADAS OTROS PUERTOS 2023.accdb" keepAlive="1" name="ENTRADAS OTROS PUERTOS 2023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9" sourceFile="\\inec_nas_01\Sociales\MIGRA\BASE DE DATOS\BASE DE DATOS 2023\OTROS PUERTOS 2023\2023-OFICIAL-ENTRADA\ENTRADA\ENTRADAS OTROS PUERTOS 2023.accdb" keepAlive="1" name="ENTRADAS OTROS PUERTOS 20237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10" sourceFile="Z:\BASE DE DATOS\BASE DE DATOS 2016\OTROS PUERTOS\BASE CAPTURA TODO\ACCENT\Otros puertos 2016.accdb" keepAlive="1" name="Otros puertos 2016" type="5" refreshedVersion="4">
    <dbPr connection="Provider=Microsoft.ACE.OLEDB.12.0;User ID=Admin;Data Source=Z:\BASE DE DATOS\BASE DE DATOS 2016\OTROS PUERTOS\BASE CAPTURA TODO\ACCENT\Otros puerto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11" sourceFile="Y:\MIGRA\BASE DE DATOS\BASE DE DATOS 2018\OTROS PUERTOS 2018.mdb" keepAlive="1" name="OTROS PUERTOS 2018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2" sourceFile="Y:\MIGRA\BASE DE DATOS\BASE DE DATOS 2018\OTROS PUERTOS 2018.mdb" keepAlive="1" name="OTROS PUERTOS 20181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13" sourceFile="C:\Users\yantillon\Desktop\BOLETIN 2019\OTROS PUERTOS 2019\OTROS PUERTOS AÑO 2019.mdb" keepAlive="1" name="OTROS PUERTOS AÑO 2019" type="5" refreshedVersion="4">
    <dbPr connection="Provider=Microsoft.ACE.OLEDB.12.0;Password=&quot;&quot;;User ID=Admin;Data Source=C:\Users\yantillon\Desktop\BOLETIN 2019\OTROS PUERTOS 2019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4" sourceFile="Y:\MIGRA\BASE DE DATOS\BASE DE DATOS 2019\OTROS PUERTOS\OTROS PUERTOS\ACCESS\OTROS PUERTOS AÑO 2019.mdb" keepAlive="1" name="OTROS PUERTOS AÑO 20191" type="5" refreshedVersion="4">
    <dbPr connection="Provider=Microsoft.ACE.OLEDB.12.0;Password=&quot;&quot;;User ID=Admin;Data Source=Y:\MIGRA\BASE DE DATOS\BASE DE DATOS 2019\OTROS PUERTOS\OTROS PUERTOS\ACCESS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5" sourceFile="C:\Users\Yantillon\Desktop\BOLETIN 2020\OTROS PUERTOS ENTRADA 2020.mdb" keepAlive="1" name="OTROS PUERTOS ENTRADA 2020" type="5" refreshedVersion="4">
    <dbPr connection="Provider=Microsoft.ACE.OLEDB.12.0;Password=&quot;&quot;;User ID=Admin;Data Source=C:\Users\Yantillon\Desktop\BOLETIN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6" sourceFile="C:\Users\Yantillon\Desktop\BOLETIN 2020\OTROS PUERTOS ENTRADA 2020.mdb" keepAlive="1" name="OTROS PUERTOS ENTRADA 20201" type="5" refreshedVersion="4">
    <dbPr connection="Provider=Microsoft.ACE.OLEDB.12.0;User ID=Admin;Data Source=C:\Users\Yantillon\Desktop\BOLETIN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7" sourceFile="\\INEC_NAS_01\Sociales\MIGRA\BASE DE DATOS\BASE DE DATOS 2020\OTROS PUERTOS 2020\OTROS PUERTOS ENTRADA 2020.mdb" keepAlive="1" name="OTROS PUERTOS ENTRADA 20202" type="5" refreshedVersion="4">
    <dbPr connection="Provider=Microsoft.ACE.OLEDB.12.0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8" sourceFile="Y:\MIGRA\BASE DE DATOS\BASE DE DATOS 2019\OTROS PUERTOS\OTROS PUERTOS\ACCESS\OTROS PUERTOS ENTRADA AÑO 2019.mdb" keepAlive="1" name="OTROS PUERTOS ENTRADA AÑO 2019" type="5" refreshedVersion="4">
    <dbPr connection="Provider=Microsoft.ACE.OLEDB.12.0;Password=&quot;&quot;;User ID=Admin;Data Source=Y:\MIGRA\BASE DE DATOS\BASE DE DATOS 2019\OTROS PUERTOS\OTROS PUERTOS\ACCESS\OTROS PUERTOS ENTRA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2" commandType="3"/>
  </connection>
</connections>
</file>

<file path=xl/sharedStrings.xml><?xml version="1.0" encoding="utf-8"?>
<sst xmlns="http://schemas.openxmlformats.org/spreadsheetml/2006/main" count="92" uniqueCount="92">
  <si>
    <t>Visitantes</t>
  </si>
  <si>
    <t>Motivo de viaje</t>
  </si>
  <si>
    <t>Total</t>
  </si>
  <si>
    <t>Recreo</t>
  </si>
  <si>
    <t>Negocios</t>
  </si>
  <si>
    <t>País de domicilio permanente</t>
  </si>
  <si>
    <t>Estudios</t>
  </si>
  <si>
    <t>Asuntos de familia</t>
  </si>
  <si>
    <t>América del Norte</t>
  </si>
  <si>
    <t>América Central</t>
  </si>
  <si>
    <t>Oceanía</t>
  </si>
  <si>
    <t>Asia</t>
  </si>
  <si>
    <t>Europa</t>
  </si>
  <si>
    <t>América del Sur</t>
  </si>
  <si>
    <t>Antillas</t>
  </si>
  <si>
    <t>Fuente: Servicio Nacional de Migración.</t>
  </si>
  <si>
    <t xml:space="preserve">Otros       (1)                                                                                                                                                                 </t>
  </si>
  <si>
    <t>TOTAL</t>
  </si>
  <si>
    <t>Conven-ciones</t>
  </si>
  <si>
    <t>Depor-tes</t>
  </si>
  <si>
    <t xml:space="preserve">- Cantidad nula o cero.      </t>
  </si>
  <si>
    <t>Misión                              oficial</t>
  </si>
  <si>
    <t>Cuadro 35.  VISITANTES QUE ENTRARON A LA REPÚBLICA  POR OTROS PUERTOS, POR MOTIVO</t>
  </si>
  <si>
    <t>(1) Incluye los no especificados.</t>
  </si>
  <si>
    <t>Misión               diplomá-tica</t>
  </si>
  <si>
    <t>Misión               oficial</t>
  </si>
  <si>
    <t>Asunto de Trabajo</t>
  </si>
  <si>
    <t>Canadá</t>
  </si>
  <si>
    <t>México</t>
  </si>
  <si>
    <t>Estados Unidos de América</t>
  </si>
  <si>
    <t>Belice</t>
  </si>
  <si>
    <t>Costa Rica</t>
  </si>
  <si>
    <t>El Salvador</t>
  </si>
  <si>
    <t>Guatemala</t>
  </si>
  <si>
    <t>Honduras</t>
  </si>
  <si>
    <t>Nicaragua</t>
  </si>
  <si>
    <t>Cuba</t>
  </si>
  <si>
    <t>Jamaica</t>
  </si>
  <si>
    <t>República Dominicana</t>
  </si>
  <si>
    <t>Santa Lucía</t>
  </si>
  <si>
    <t>Argentina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</si>
  <si>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</si>
  <si>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</si>
  <si>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</si>
  <si>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</si>
  <si>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</si>
  <si>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</si>
  <si>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</si>
  <si>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</si>
  <si>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</si>
  <si>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Alemania</t>
  </si>
  <si>
    <t>Austria</t>
  </si>
  <si>
    <t>Bélgica</t>
  </si>
  <si>
    <t>Bulgaria</t>
  </si>
  <si>
    <t>Croacia</t>
  </si>
  <si>
    <t>Dinamarca</t>
  </si>
  <si>
    <t>Eslovaquia</t>
  </si>
  <si>
    <t>España</t>
  </si>
  <si>
    <t>Estonia</t>
  </si>
  <si>
    <t>Francia</t>
  </si>
  <si>
    <t>Grecia</t>
  </si>
  <si>
    <t>Holanda</t>
  </si>
  <si>
    <t>Italia</t>
  </si>
  <si>
    <t>Letonia</t>
  </si>
  <si>
    <t>Lituania</t>
  </si>
  <si>
    <t>Polonia</t>
  </si>
  <si>
    <t>Portugal</t>
  </si>
  <si>
    <t>Reino Unido</t>
  </si>
  <si>
    <t>Rumania</t>
  </si>
  <si>
    <t>Rusia</t>
  </si>
  <si>
    <t>Suecia</t>
  </si>
  <si>
    <t>Suiza</t>
  </si>
  <si>
    <t>Ucrania</t>
  </si>
  <si>
    <t xml:space="preserve">Filipinas </t>
  </si>
  <si>
    <t>Georgia</t>
  </si>
  <si>
    <t xml:space="preserve">Hong Kong </t>
  </si>
  <si>
    <t>India</t>
  </si>
  <si>
    <t>Israel</t>
  </si>
  <si>
    <t>Sri Lanka</t>
  </si>
  <si>
    <t>Turquía</t>
  </si>
  <si>
    <t>Australia</t>
  </si>
  <si>
    <t>Nueva Zelanda</t>
  </si>
  <si>
    <t>Islas de Cocos o Keeling</t>
  </si>
  <si>
    <t xml:space="preserve">Irlanda </t>
  </si>
  <si>
    <t>Corea del Sur</t>
  </si>
  <si>
    <t xml:space="preserve"> DE VIAJE, SEGÚN PAÍS DE DOMICILIO PERMANENTE: AÑO 2023</t>
  </si>
  <si>
    <t xml:space="preserve">Georgia del Sur y Las </t>
  </si>
  <si>
    <t xml:space="preserve">     Las Islas del Sur de Sandwich</t>
  </si>
  <si>
    <t>Saint Kitts and Nevis</t>
  </si>
  <si>
    <t>Excursio-   nistas</t>
  </si>
  <si>
    <t>NOTA: No incluye a los pasajeros que ingresaron al país a través de Balboa y Cristobal ni aquellos provenientes de los cruceros</t>
  </si>
  <si>
    <t>África (Etiopía)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</si>
</sst>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Fill="1"/>
    <xf numFmtId="0" fontId="2" fillId="0" borderId="0" xfId="0" applyFont="1" applyBorder="1"/>
    <xf numFmtId="0" fontId="1" fillId="0" borderId="0" xfId="0" applyFont="1" applyBorder="1"/>
    <xf numFmtId="3" fontId="2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0" fillId="0" borderId="4" xfId="0" applyBorder="1"/>
    <xf numFmtId="0" fontId="1" fillId="0" borderId="0" xfId="0" applyFont="1"/>
    <xf numFmtId="3" fontId="1" fillId="0" borderId="0" xfId="0" applyNumberFormat="1" applyFont="1" applyBorder="1"/>
    <xf numFmtId="3" fontId="2" fillId="0" borderId="1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2" xfId="0" applyBorder="1"/>
    <xf numFmtId="0" fontId="0" fillId="0" borderId="8" xfId="0" applyBorder="1"/>
    <xf numFmtId="3" fontId="2" fillId="0" borderId="0" xfId="0" applyNumberFormat="1" applyFont="1" applyBorder="1" applyAlignment="1">
      <alignment horizontal="right"/>
    </xf>
    <xf numFmtId="3" fontId="0" fillId="0" borderId="0" xfId="0" applyNumberFormat="1" applyBorder="1"/>
    <xf numFmtId="0" fontId="5" fillId="0" borderId="0" xfId="0" applyFont="1" applyBorder="1"/>
    <xf numFmtId="0" fontId="5" fillId="0" borderId="0" xfId="0" applyFont="1"/>
    <xf numFmtId="164" fontId="2" fillId="0" borderId="1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0" fillId="0" borderId="4" xfId="0" applyNumberFormat="1" applyBorder="1"/>
    <xf numFmtId="164" fontId="0" fillId="0" borderId="0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1" fillId="0" borderId="4" xfId="0" applyNumberFormat="1" applyFont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" xfId="0" applyNumberFormat="1" applyFill="1" applyBorder="1" applyAlignment="1">
      <alignment horizontal="right"/>
    </xf>
    <xf numFmtId="164" fontId="2" fillId="0" borderId="1" xfId="0" applyNumberFormat="1" applyFont="1" applyBorder="1"/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1" fillId="0" borderId="1" xfId="0" applyNumberFormat="1" applyFont="1" applyBorder="1"/>
    <xf numFmtId="164" fontId="1" fillId="0" borderId="0" xfId="0" applyNumberFormat="1" applyFont="1" applyBorder="1"/>
    <xf numFmtId="164" fontId="0" fillId="0" borderId="0" xfId="0" applyNumberFormat="1" applyFill="1" applyBorder="1" applyAlignment="1">
      <alignment horizontal="right"/>
    </xf>
    <xf numFmtId="164" fontId="2" fillId="0" borderId="6" xfId="0" applyNumberFormat="1" applyFont="1" applyBorder="1"/>
    <xf numFmtId="164" fontId="1" fillId="0" borderId="6" xfId="0" applyNumberFormat="1" applyFont="1" applyBorder="1"/>
    <xf numFmtId="164" fontId="2" fillId="0" borderId="1" xfId="0" applyNumberFormat="1" applyFont="1" applyFill="1" applyBorder="1"/>
    <xf numFmtId="164" fontId="0" fillId="0" borderId="6" xfId="0" applyNumberForma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left"/>
    </xf>
    <xf numFmtId="164" fontId="2" fillId="0" borderId="0" xfId="0" applyNumberFormat="1" applyFont="1" applyBorder="1"/>
    <xf numFmtId="0" fontId="0" fillId="0" borderId="9" xfId="0" applyBorder="1"/>
    <xf numFmtId="164" fontId="0" fillId="0" borderId="4" xfId="0" applyNumberForma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/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zoomScaleNormal="100" zoomScaleSheetLayoutView="120" workbookViewId="0">
      <selection sqref="A1:N1"/>
    </sheetView>
  </sheetViews>
  <sheetFormatPr baseColWidth="10" defaultRowHeight="12.75" x14ac:dyDescent="0.2"/>
  <cols>
    <col min="1" max="1" width="2.28515625" style="7" customWidth="1"/>
    <col min="2" max="2" width="29.7109375" style="7" customWidth="1"/>
    <col min="3" max="3" width="8.28515625" style="6" customWidth="1"/>
    <col min="4" max="4" width="8.28515625" style="7" customWidth="1"/>
    <col min="5" max="5" width="9.5703125" style="7" customWidth="1"/>
    <col min="6" max="8" width="8.28515625" style="7" customWidth="1"/>
    <col min="9" max="10" width="8.28515625" style="11" customWidth="1"/>
    <col min="11" max="12" width="8.28515625" customWidth="1"/>
    <col min="13" max="13" width="9.5703125" customWidth="1"/>
    <col min="14" max="14" width="8.28515625" style="11" customWidth="1"/>
    <col min="15" max="15" width="11.42578125" style="11" customWidth="1"/>
  </cols>
  <sheetData>
    <row r="1" spans="1:15" ht="15.75" customHeight="1" x14ac:dyDescent="0.2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1:15" ht="15.75" customHeight="1" x14ac:dyDescent="0.2">
      <c r="A2" s="65" t="s">
        <v>85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15" ht="15.75" customHeight="1" x14ac:dyDescent="0.2">
      <c r="A3" s="1"/>
      <c r="B3" s="1"/>
      <c r="C3" s="5"/>
      <c r="D3" s="1"/>
      <c r="E3" s="1"/>
      <c r="F3" s="1"/>
      <c r="G3" s="1"/>
      <c r="H3" s="1"/>
      <c r="J3" s="7"/>
    </row>
    <row r="4" spans="1:15" ht="22.5" customHeight="1" x14ac:dyDescent="0.2">
      <c r="A4" s="81" t="s">
        <v>5</v>
      </c>
      <c r="B4" s="82"/>
      <c r="C4" s="70" t="s">
        <v>0</v>
      </c>
      <c r="D4" s="71"/>
      <c r="E4" s="71"/>
      <c r="F4" s="71"/>
      <c r="G4" s="71"/>
      <c r="H4" s="71"/>
      <c r="I4" s="72"/>
      <c r="J4" s="72"/>
      <c r="K4" s="72"/>
      <c r="L4" s="72"/>
      <c r="M4" s="72"/>
      <c r="N4" s="72"/>
    </row>
    <row r="5" spans="1:15" ht="23.25" customHeight="1" x14ac:dyDescent="0.2">
      <c r="A5" s="83"/>
      <c r="B5" s="84"/>
      <c r="C5" s="76" t="s">
        <v>2</v>
      </c>
      <c r="D5" s="69" t="s">
        <v>1</v>
      </c>
      <c r="E5" s="73"/>
      <c r="F5" s="73"/>
      <c r="G5" s="73"/>
      <c r="H5" s="73"/>
      <c r="I5" s="73"/>
      <c r="J5" s="73"/>
      <c r="K5" s="73"/>
      <c r="L5" s="73"/>
      <c r="M5" s="73"/>
      <c r="N5" s="74"/>
    </row>
    <row r="6" spans="1:15" ht="12" customHeight="1" x14ac:dyDescent="0.2">
      <c r="A6" s="83"/>
      <c r="B6" s="84"/>
      <c r="C6" s="76"/>
      <c r="D6" s="75" t="s">
        <v>3</v>
      </c>
      <c r="E6" s="75" t="s">
        <v>4</v>
      </c>
      <c r="F6" s="75" t="s">
        <v>18</v>
      </c>
      <c r="G6" s="75" t="s">
        <v>6</v>
      </c>
      <c r="H6" s="75" t="s">
        <v>7</v>
      </c>
      <c r="I6" s="75" t="s">
        <v>21</v>
      </c>
      <c r="J6" s="75" t="s">
        <v>24</v>
      </c>
      <c r="K6" s="75" t="s">
        <v>26</v>
      </c>
      <c r="L6" s="75" t="s">
        <v>19</v>
      </c>
      <c r="M6" s="75" t="s">
        <v>89</v>
      </c>
      <c r="N6" s="67" t="s">
        <v>16</v>
      </c>
    </row>
    <row r="7" spans="1:15" ht="13.5" customHeight="1" x14ac:dyDescent="0.2">
      <c r="A7" s="83"/>
      <c r="B7" s="84"/>
      <c r="C7" s="76"/>
      <c r="D7" s="76"/>
      <c r="E7" s="76"/>
      <c r="F7" s="76"/>
      <c r="G7" s="76"/>
      <c r="H7" s="76"/>
      <c r="I7" s="76"/>
      <c r="J7" s="76" t="s">
        <v>25</v>
      </c>
      <c r="K7" s="76"/>
      <c r="L7" s="76"/>
      <c r="M7" s="76"/>
      <c r="N7" s="68"/>
    </row>
    <row r="8" spans="1:15" ht="12" customHeight="1" x14ac:dyDescent="0.2">
      <c r="A8" s="83"/>
      <c r="B8" s="84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68"/>
    </row>
    <row r="9" spans="1:15" ht="11.25" customHeight="1" x14ac:dyDescent="0.2">
      <c r="A9" s="73"/>
      <c r="B9" s="8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69"/>
    </row>
    <row r="10" spans="1:15" ht="12.95" customHeight="1" x14ac:dyDescent="0.2">
      <c r="C10" s="16"/>
      <c r="D10" s="16"/>
      <c r="E10" s="16"/>
      <c r="F10" s="16"/>
      <c r="G10" s="16"/>
      <c r="H10" s="16"/>
      <c r="I10" s="16"/>
      <c r="J10" s="16"/>
      <c r="K10" s="18"/>
      <c r="M10" s="18"/>
      <c r="N10" s="61"/>
    </row>
    <row r="11" spans="1:15" ht="24.2" customHeight="1" x14ac:dyDescent="0.2">
      <c r="A11" s="79" t="s">
        <v>17</v>
      </c>
      <c r="B11" s="80"/>
      <c r="C11" s="8">
        <f>SUM(C12+C16+C23+C40+C65+C76+C77+C29)</f>
        <v>316261</v>
      </c>
      <c r="D11" s="8">
        <f t="shared" ref="D11:I11" si="0">SUM(D12+D16+D23+D40+D65+D76+D77+D29)</f>
        <v>199598</v>
      </c>
      <c r="E11" s="8">
        <f t="shared" si="0"/>
        <v>3575</v>
      </c>
      <c r="F11" s="8">
        <f t="shared" si="0"/>
        <v>4777</v>
      </c>
      <c r="G11" s="8">
        <f t="shared" si="0"/>
        <v>115</v>
      </c>
      <c r="H11" s="8">
        <f t="shared" si="0"/>
        <v>1348</v>
      </c>
      <c r="I11" s="8">
        <f t="shared" si="0"/>
        <v>1840</v>
      </c>
      <c r="J11" s="2">
        <v>58</v>
      </c>
      <c r="K11" s="8">
        <f>SUM(K12+K16+K23+K40+K65+K76+K77+K29)</f>
        <v>2002</v>
      </c>
      <c r="L11" s="17">
        <f>SUM(L12+L16+L23+L40+L65+L76+L77+L29)</f>
        <v>6</v>
      </c>
      <c r="M11" s="8">
        <f>SUM(M12+M16+M23+M40+M65+M76+M77+M29)</f>
        <v>22869</v>
      </c>
      <c r="N11" s="23">
        <f>SUM(N12+N16+N23+N40+N65+N76+N77+N29)</f>
        <v>80073</v>
      </c>
      <c r="O11" s="24"/>
    </row>
    <row r="12" spans="1:15" s="3" customFormat="1" ht="15.95" customHeight="1" x14ac:dyDescent="0.25">
      <c r="A12" s="13" t="s">
        <v>8</v>
      </c>
      <c r="B12" s="2"/>
      <c r="C12" s="8">
        <f>SUM(C13:C15)</f>
        <v>313027</v>
      </c>
      <c r="D12" s="27">
        <f t="shared" ref="D12:N12" si="1">SUM(D13:D15)</f>
        <v>198827</v>
      </c>
      <c r="E12" s="27">
        <f t="shared" si="1"/>
        <v>3164</v>
      </c>
      <c r="F12" s="27">
        <f t="shared" si="1"/>
        <v>4612</v>
      </c>
      <c r="G12" s="27">
        <f t="shared" si="1"/>
        <v>115</v>
      </c>
      <c r="H12" s="27">
        <f t="shared" si="1"/>
        <v>1348</v>
      </c>
      <c r="I12" s="27">
        <f t="shared" si="1"/>
        <v>1820</v>
      </c>
      <c r="J12" s="27">
        <v>58</v>
      </c>
      <c r="K12" s="27">
        <f t="shared" si="1"/>
        <v>360</v>
      </c>
      <c r="L12" s="27">
        <f t="shared" si="1"/>
        <v>5</v>
      </c>
      <c r="M12" s="27">
        <f t="shared" si="1"/>
        <v>22754</v>
      </c>
      <c r="N12" s="58">
        <f t="shared" si="1"/>
        <v>79964</v>
      </c>
      <c r="O12" s="4"/>
    </row>
    <row r="13" spans="1:15" s="3" customFormat="1" ht="15" customHeight="1" x14ac:dyDescent="0.25">
      <c r="A13" s="2"/>
      <c r="B13" s="7" t="s">
        <v>27</v>
      </c>
      <c r="C13" s="8">
        <f>SUM(D13:N13)</f>
        <v>45</v>
      </c>
      <c r="D13" s="29">
        <v>35</v>
      </c>
      <c r="E13" s="29">
        <v>1</v>
      </c>
      <c r="F13" s="29">
        <v>1</v>
      </c>
      <c r="G13" s="29">
        <v>0</v>
      </c>
      <c r="H13" s="29">
        <v>0</v>
      </c>
      <c r="I13" s="30">
        <v>0</v>
      </c>
      <c r="J13" s="29">
        <v>0</v>
      </c>
      <c r="K13" s="30">
        <v>7</v>
      </c>
      <c r="L13" s="31">
        <v>0</v>
      </c>
      <c r="M13" s="29">
        <v>1</v>
      </c>
      <c r="N13" s="32">
        <v>0</v>
      </c>
      <c r="O13" s="4"/>
    </row>
    <row r="14" spans="1:15" s="3" customFormat="1" ht="15" customHeight="1" x14ac:dyDescent="0.25">
      <c r="A14" s="2"/>
      <c r="B14" s="7" t="s">
        <v>29</v>
      </c>
      <c r="C14" s="8">
        <f>SUM(D14:N14)</f>
        <v>312928</v>
      </c>
      <c r="D14" s="29">
        <v>198771</v>
      </c>
      <c r="E14" s="29">
        <v>3163</v>
      </c>
      <c r="F14" s="29">
        <v>4609</v>
      </c>
      <c r="G14" s="29">
        <v>115</v>
      </c>
      <c r="H14" s="29">
        <v>1348</v>
      </c>
      <c r="I14" s="30">
        <v>1820</v>
      </c>
      <c r="J14" s="29">
        <v>58</v>
      </c>
      <c r="K14" s="30">
        <v>322</v>
      </c>
      <c r="L14" s="31">
        <v>5</v>
      </c>
      <c r="M14" s="29">
        <v>22753</v>
      </c>
      <c r="N14" s="32">
        <v>79964</v>
      </c>
      <c r="O14" s="4"/>
    </row>
    <row r="15" spans="1:15" s="3" customFormat="1" ht="15" customHeight="1" x14ac:dyDescent="0.25">
      <c r="A15" s="2"/>
      <c r="B15" s="7" t="s">
        <v>28</v>
      </c>
      <c r="C15" s="8">
        <f>SUM(D15:N15)</f>
        <v>54</v>
      </c>
      <c r="D15" s="29">
        <v>21</v>
      </c>
      <c r="E15" s="29">
        <v>0</v>
      </c>
      <c r="F15" s="29">
        <v>2</v>
      </c>
      <c r="G15" s="29">
        <v>0</v>
      </c>
      <c r="H15" s="29">
        <v>0</v>
      </c>
      <c r="I15" s="30">
        <v>0</v>
      </c>
      <c r="J15" s="29">
        <v>0</v>
      </c>
      <c r="K15" s="30">
        <v>31</v>
      </c>
      <c r="L15" s="30">
        <v>0</v>
      </c>
      <c r="M15" s="33">
        <v>0</v>
      </c>
      <c r="N15" s="34">
        <v>0</v>
      </c>
      <c r="O15" s="4"/>
    </row>
    <row r="16" spans="1:15" s="3" customFormat="1" ht="15.95" customHeight="1" x14ac:dyDescent="0.25">
      <c r="A16" s="13" t="s">
        <v>9</v>
      </c>
      <c r="B16" s="6"/>
      <c r="C16" s="8">
        <f t="shared" ref="C16:N16" si="2">SUM(C17:C22)</f>
        <v>757</v>
      </c>
      <c r="D16" s="27">
        <f t="shared" si="2"/>
        <v>104</v>
      </c>
      <c r="E16" s="27">
        <f t="shared" si="2"/>
        <v>145</v>
      </c>
      <c r="F16" s="27">
        <f t="shared" si="2"/>
        <v>6</v>
      </c>
      <c r="G16" s="27">
        <f t="shared" si="2"/>
        <v>0</v>
      </c>
      <c r="H16" s="27">
        <f t="shared" si="2"/>
        <v>0</v>
      </c>
      <c r="I16" s="27">
        <f t="shared" si="2"/>
        <v>0</v>
      </c>
      <c r="J16" s="27">
        <v>0</v>
      </c>
      <c r="K16" s="27">
        <f t="shared" si="2"/>
        <v>423</v>
      </c>
      <c r="L16" s="27">
        <f t="shared" si="2"/>
        <v>0</v>
      </c>
      <c r="M16" s="27">
        <f t="shared" si="2"/>
        <v>48</v>
      </c>
      <c r="N16" s="58">
        <f t="shared" si="2"/>
        <v>31</v>
      </c>
      <c r="O16" s="23"/>
    </row>
    <row r="17" spans="1:15" s="3" customFormat="1" ht="15" customHeight="1" x14ac:dyDescent="0.25">
      <c r="A17" s="2"/>
      <c r="B17" s="7" t="s">
        <v>30</v>
      </c>
      <c r="C17" s="8">
        <f t="shared" ref="C17:C22" si="3">SUM(D17:N17)</f>
        <v>4</v>
      </c>
      <c r="D17" s="29">
        <v>2</v>
      </c>
      <c r="E17" s="29">
        <v>0</v>
      </c>
      <c r="F17" s="29">
        <v>0</v>
      </c>
      <c r="G17" s="29">
        <v>0</v>
      </c>
      <c r="H17" s="29">
        <v>0</v>
      </c>
      <c r="I17" s="35">
        <v>0</v>
      </c>
      <c r="J17" s="29">
        <v>0</v>
      </c>
      <c r="K17" s="30">
        <v>2</v>
      </c>
      <c r="L17" s="30">
        <v>0</v>
      </c>
      <c r="M17" s="33">
        <v>0</v>
      </c>
      <c r="N17" s="34">
        <v>0</v>
      </c>
      <c r="O17" s="4"/>
    </row>
    <row r="18" spans="1:15" s="3" customFormat="1" ht="15" customHeight="1" x14ac:dyDescent="0.25">
      <c r="A18" s="2"/>
      <c r="B18" s="7" t="s">
        <v>31</v>
      </c>
      <c r="C18" s="8">
        <f t="shared" si="3"/>
        <v>282</v>
      </c>
      <c r="D18" s="29">
        <v>36</v>
      </c>
      <c r="E18" s="29">
        <v>33</v>
      </c>
      <c r="F18" s="29">
        <v>5</v>
      </c>
      <c r="G18" s="29">
        <v>0</v>
      </c>
      <c r="H18" s="29">
        <v>0</v>
      </c>
      <c r="I18" s="31">
        <v>0</v>
      </c>
      <c r="J18" s="29">
        <v>0</v>
      </c>
      <c r="K18" s="31">
        <v>186</v>
      </c>
      <c r="L18" s="30">
        <v>0</v>
      </c>
      <c r="M18" s="33">
        <v>15</v>
      </c>
      <c r="N18" s="34">
        <v>7</v>
      </c>
      <c r="O18" s="4"/>
    </row>
    <row r="19" spans="1:15" ht="15" customHeight="1" x14ac:dyDescent="0.2">
      <c r="B19" s="7" t="s">
        <v>32</v>
      </c>
      <c r="C19" s="8">
        <f t="shared" si="3"/>
        <v>128</v>
      </c>
      <c r="D19" s="29">
        <v>13</v>
      </c>
      <c r="E19" s="29">
        <v>17</v>
      </c>
      <c r="F19" s="29">
        <v>0</v>
      </c>
      <c r="G19" s="29">
        <v>0</v>
      </c>
      <c r="H19" s="29">
        <v>0</v>
      </c>
      <c r="I19" s="31">
        <v>0</v>
      </c>
      <c r="J19" s="29">
        <v>0</v>
      </c>
      <c r="K19" s="31">
        <v>79</v>
      </c>
      <c r="L19" s="31">
        <v>0</v>
      </c>
      <c r="M19" s="29">
        <v>7</v>
      </c>
      <c r="N19" s="32">
        <v>12</v>
      </c>
    </row>
    <row r="20" spans="1:15" s="26" customFormat="1" ht="15" customHeight="1" x14ac:dyDescent="0.2">
      <c r="A20" s="25"/>
      <c r="B20" s="7" t="s">
        <v>33</v>
      </c>
      <c r="C20" s="8">
        <f t="shared" si="3"/>
        <v>223</v>
      </c>
      <c r="D20" s="29">
        <v>30</v>
      </c>
      <c r="E20" s="29">
        <v>73</v>
      </c>
      <c r="F20" s="29">
        <v>0</v>
      </c>
      <c r="G20" s="48">
        <v>0</v>
      </c>
      <c r="H20" s="48">
        <v>0</v>
      </c>
      <c r="I20" s="31">
        <v>0</v>
      </c>
      <c r="J20" s="48">
        <v>0</v>
      </c>
      <c r="K20" s="29">
        <v>89</v>
      </c>
      <c r="L20" s="32">
        <v>0</v>
      </c>
      <c r="M20" s="29">
        <v>20</v>
      </c>
      <c r="N20" s="34">
        <v>11</v>
      </c>
      <c r="O20" s="25"/>
    </row>
    <row r="21" spans="1:15" s="26" customFormat="1" ht="15" customHeight="1" x14ac:dyDescent="0.2">
      <c r="A21" s="25"/>
      <c r="B21" s="7" t="s">
        <v>34</v>
      </c>
      <c r="C21" s="8">
        <f t="shared" si="3"/>
        <v>109</v>
      </c>
      <c r="D21" s="29">
        <v>21</v>
      </c>
      <c r="E21" s="29">
        <v>19</v>
      </c>
      <c r="F21" s="29">
        <v>0</v>
      </c>
      <c r="G21" s="48">
        <v>0</v>
      </c>
      <c r="H21" s="48">
        <v>0</v>
      </c>
      <c r="I21" s="31">
        <v>0</v>
      </c>
      <c r="J21" s="48">
        <v>0</v>
      </c>
      <c r="K21" s="29">
        <v>62</v>
      </c>
      <c r="L21" s="32">
        <v>0</v>
      </c>
      <c r="M21" s="29">
        <v>6</v>
      </c>
      <c r="N21" s="34">
        <v>1</v>
      </c>
      <c r="O21" s="25"/>
    </row>
    <row r="22" spans="1:15" s="26" customFormat="1" ht="15" customHeight="1" x14ac:dyDescent="0.2">
      <c r="A22" s="25"/>
      <c r="B22" s="7" t="s">
        <v>35</v>
      </c>
      <c r="C22" s="8">
        <f t="shared" si="3"/>
        <v>11</v>
      </c>
      <c r="D22" s="29">
        <v>2</v>
      </c>
      <c r="E22" s="29">
        <v>3</v>
      </c>
      <c r="F22" s="29">
        <v>1</v>
      </c>
      <c r="G22" s="48">
        <v>0</v>
      </c>
      <c r="H22" s="48">
        <v>0</v>
      </c>
      <c r="I22" s="31">
        <v>0</v>
      </c>
      <c r="J22" s="48">
        <v>0</v>
      </c>
      <c r="K22" s="31">
        <v>5</v>
      </c>
      <c r="L22" s="29">
        <v>0</v>
      </c>
      <c r="M22" s="29">
        <v>0</v>
      </c>
      <c r="N22" s="34">
        <v>0</v>
      </c>
      <c r="O22" s="25"/>
    </row>
    <row r="23" spans="1:15" s="3" customFormat="1" ht="15.95" customHeight="1" x14ac:dyDescent="0.25">
      <c r="A23" s="13" t="s">
        <v>14</v>
      </c>
      <c r="B23" s="6"/>
      <c r="C23" s="15">
        <f>SUM(C24:C28)</f>
        <v>71</v>
      </c>
      <c r="D23" s="36">
        <f t="shared" ref="D23:N23" si="4">SUM(D24:D28)</f>
        <v>7</v>
      </c>
      <c r="E23" s="36">
        <f t="shared" si="4"/>
        <v>1</v>
      </c>
      <c r="F23" s="36">
        <f t="shared" si="4"/>
        <v>2</v>
      </c>
      <c r="G23" s="36">
        <f t="shared" si="4"/>
        <v>0</v>
      </c>
      <c r="H23" s="36">
        <f t="shared" si="4"/>
        <v>0</v>
      </c>
      <c r="I23" s="36">
        <f t="shared" si="4"/>
        <v>9</v>
      </c>
      <c r="J23" s="36">
        <v>0</v>
      </c>
      <c r="K23" s="50">
        <f t="shared" si="4"/>
        <v>44</v>
      </c>
      <c r="L23" s="50">
        <f t="shared" si="4"/>
        <v>0</v>
      </c>
      <c r="M23" s="36">
        <f t="shared" si="4"/>
        <v>3</v>
      </c>
      <c r="N23" s="37">
        <f t="shared" si="4"/>
        <v>5</v>
      </c>
      <c r="O23" s="4"/>
    </row>
    <row r="24" spans="1:15" s="3" customFormat="1" ht="15" customHeight="1" x14ac:dyDescent="0.25">
      <c r="A24" s="2"/>
      <c r="B24" s="7" t="s">
        <v>36</v>
      </c>
      <c r="C24" s="8">
        <f>SUM(D24:N24)</f>
        <v>19</v>
      </c>
      <c r="D24" s="29">
        <v>3</v>
      </c>
      <c r="E24" s="29">
        <v>0</v>
      </c>
      <c r="F24" s="29">
        <v>0</v>
      </c>
      <c r="G24" s="29">
        <v>0</v>
      </c>
      <c r="H24" s="29">
        <v>0</v>
      </c>
      <c r="I24" s="29">
        <v>4</v>
      </c>
      <c r="J24" s="29">
        <v>0</v>
      </c>
      <c r="K24" s="39">
        <v>8</v>
      </c>
      <c r="L24" s="57">
        <v>0</v>
      </c>
      <c r="M24" s="41">
        <v>0</v>
      </c>
      <c r="N24" s="52">
        <v>4</v>
      </c>
      <c r="O24" s="32"/>
    </row>
    <row r="25" spans="1:15" s="3" customFormat="1" ht="15" customHeight="1" x14ac:dyDescent="0.25">
      <c r="A25" s="2"/>
      <c r="B25" s="7" t="s">
        <v>37</v>
      </c>
      <c r="C25" s="8">
        <f>SUM(D25:N25)</f>
        <v>3</v>
      </c>
      <c r="D25" s="29">
        <v>0</v>
      </c>
      <c r="E25" s="29">
        <v>1</v>
      </c>
      <c r="F25" s="29">
        <v>0</v>
      </c>
      <c r="G25" s="29">
        <v>0</v>
      </c>
      <c r="H25" s="29">
        <v>0</v>
      </c>
      <c r="I25" s="29">
        <v>1</v>
      </c>
      <c r="J25" s="29">
        <v>0</v>
      </c>
      <c r="K25" s="29">
        <v>1</v>
      </c>
      <c r="L25" s="57">
        <v>0</v>
      </c>
      <c r="M25" s="41">
        <v>0</v>
      </c>
      <c r="N25" s="40">
        <v>0</v>
      </c>
      <c r="O25" s="34"/>
    </row>
    <row r="26" spans="1:15" ht="15" customHeight="1" x14ac:dyDescent="0.2">
      <c r="B26" s="7" t="s">
        <v>38</v>
      </c>
      <c r="C26" s="8">
        <f>SUM(D26:N26)</f>
        <v>42</v>
      </c>
      <c r="D26" s="29">
        <v>4</v>
      </c>
      <c r="E26" s="29">
        <v>0</v>
      </c>
      <c r="F26" s="29">
        <v>2</v>
      </c>
      <c r="G26" s="29">
        <v>0</v>
      </c>
      <c r="H26" s="29">
        <v>0</v>
      </c>
      <c r="I26" s="33">
        <v>4</v>
      </c>
      <c r="J26" s="29">
        <v>0</v>
      </c>
      <c r="K26" s="29">
        <v>30</v>
      </c>
      <c r="L26" s="57">
        <v>0</v>
      </c>
      <c r="M26" s="41">
        <v>1</v>
      </c>
      <c r="N26" s="32">
        <v>1</v>
      </c>
      <c r="O26" s="32"/>
    </row>
    <row r="27" spans="1:15" ht="15" customHeight="1" x14ac:dyDescent="0.2">
      <c r="B27" s="7" t="s">
        <v>88</v>
      </c>
      <c r="C27" s="8">
        <f>SUM(D27:N27)</f>
        <v>6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33">
        <v>0</v>
      </c>
      <c r="J27" s="42">
        <v>0</v>
      </c>
      <c r="K27" s="38">
        <v>4</v>
      </c>
      <c r="L27" s="57">
        <v>0</v>
      </c>
      <c r="M27" s="41">
        <v>2</v>
      </c>
      <c r="N27" s="40">
        <v>0</v>
      </c>
      <c r="O27" s="34"/>
    </row>
    <row r="28" spans="1:15" ht="15" customHeight="1" x14ac:dyDescent="0.2">
      <c r="B28" s="59" t="s">
        <v>39</v>
      </c>
      <c r="C28" s="8">
        <f>SUM(D28:N28)</f>
        <v>1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33">
        <v>0</v>
      </c>
      <c r="J28" s="42">
        <v>0</v>
      </c>
      <c r="K28" s="38">
        <v>1</v>
      </c>
      <c r="L28" s="57">
        <v>0</v>
      </c>
      <c r="M28" s="41">
        <v>0</v>
      </c>
      <c r="N28" s="40">
        <v>0</v>
      </c>
      <c r="O28" s="34"/>
    </row>
    <row r="29" spans="1:15" s="4" customFormat="1" ht="15.95" customHeight="1" x14ac:dyDescent="0.25">
      <c r="A29" s="14" t="s">
        <v>13</v>
      </c>
      <c r="B29" s="6"/>
      <c r="C29" s="17">
        <f>SUM(C30:C39)</f>
        <v>1740</v>
      </c>
      <c r="D29" s="28">
        <f t="shared" ref="D29:N29" si="5">SUM(D30:D39)</f>
        <v>259</v>
      </c>
      <c r="E29" s="28">
        <f t="shared" si="5"/>
        <v>232</v>
      </c>
      <c r="F29" s="28">
        <f t="shared" si="5"/>
        <v>133</v>
      </c>
      <c r="G29" s="28">
        <f t="shared" si="5"/>
        <v>0</v>
      </c>
      <c r="H29" s="27">
        <f t="shared" si="5"/>
        <v>0</v>
      </c>
      <c r="I29" s="27">
        <f t="shared" si="5"/>
        <v>10</v>
      </c>
      <c r="J29" s="58">
        <v>0</v>
      </c>
      <c r="K29" s="28">
        <f t="shared" si="5"/>
        <v>981</v>
      </c>
      <c r="L29" s="28">
        <f t="shared" si="5"/>
        <v>0</v>
      </c>
      <c r="M29" s="27">
        <f t="shared" si="5"/>
        <v>60</v>
      </c>
      <c r="N29" s="58">
        <f t="shared" si="5"/>
        <v>65</v>
      </c>
    </row>
    <row r="30" spans="1:15" ht="15" customHeight="1" x14ac:dyDescent="0.2">
      <c r="B30" s="12" t="s">
        <v>40</v>
      </c>
      <c r="C30" s="23">
        <f>SUM(D30:N30)</f>
        <v>32</v>
      </c>
      <c r="D30" s="41">
        <v>3</v>
      </c>
      <c r="E30" s="41">
        <v>9</v>
      </c>
      <c r="F30" s="39">
        <v>1</v>
      </c>
      <c r="G30" s="41">
        <v>0</v>
      </c>
      <c r="H30" s="29">
        <v>0</v>
      </c>
      <c r="I30" s="41">
        <v>0</v>
      </c>
      <c r="J30" s="42">
        <v>0</v>
      </c>
      <c r="K30" s="33">
        <v>17</v>
      </c>
      <c r="L30" s="39">
        <v>0</v>
      </c>
      <c r="M30" s="41">
        <v>2</v>
      </c>
      <c r="N30" s="34">
        <v>0</v>
      </c>
    </row>
    <row r="31" spans="1:15" ht="15" customHeight="1" x14ac:dyDescent="0.2">
      <c r="B31" s="12" t="s">
        <v>41</v>
      </c>
      <c r="C31" s="23">
        <f t="shared" ref="C31:C39" si="6">SUM(D31:N31)</f>
        <v>10</v>
      </c>
      <c r="D31" s="40">
        <v>5</v>
      </c>
      <c r="E31" s="41">
        <v>1</v>
      </c>
      <c r="F31" s="40">
        <v>0</v>
      </c>
      <c r="G31" s="29">
        <v>0</v>
      </c>
      <c r="H31" s="41">
        <v>0</v>
      </c>
      <c r="I31" s="41">
        <v>0</v>
      </c>
      <c r="J31" s="40">
        <v>0</v>
      </c>
      <c r="K31" s="29">
        <v>4</v>
      </c>
      <c r="L31" s="40">
        <v>0</v>
      </c>
      <c r="M31" s="41">
        <v>0</v>
      </c>
      <c r="N31" s="34">
        <v>0</v>
      </c>
    </row>
    <row r="32" spans="1:15" ht="15" customHeight="1" x14ac:dyDescent="0.2">
      <c r="B32" s="12" t="s">
        <v>42</v>
      </c>
      <c r="C32" s="23">
        <f t="shared" si="6"/>
        <v>51</v>
      </c>
      <c r="D32" s="40">
        <v>5</v>
      </c>
      <c r="E32" s="41">
        <v>2</v>
      </c>
      <c r="F32" s="40">
        <v>12</v>
      </c>
      <c r="G32" s="29">
        <v>0</v>
      </c>
      <c r="H32" s="29">
        <v>0</v>
      </c>
      <c r="I32" s="41">
        <v>0</v>
      </c>
      <c r="J32" s="42">
        <v>0</v>
      </c>
      <c r="K32" s="33">
        <v>32</v>
      </c>
      <c r="L32" s="40">
        <v>0</v>
      </c>
      <c r="M32" s="41">
        <v>0</v>
      </c>
      <c r="N32" s="32">
        <v>0</v>
      </c>
    </row>
    <row r="33" spans="1:15" ht="15" customHeight="1" x14ac:dyDescent="0.2">
      <c r="B33" s="12" t="s">
        <v>43</v>
      </c>
      <c r="C33" s="23">
        <f t="shared" si="6"/>
        <v>949</v>
      </c>
      <c r="D33" s="40">
        <v>161</v>
      </c>
      <c r="E33" s="41">
        <v>134</v>
      </c>
      <c r="F33" s="40">
        <v>71</v>
      </c>
      <c r="G33" s="41">
        <v>0</v>
      </c>
      <c r="H33" s="41">
        <v>0</v>
      </c>
      <c r="I33" s="41">
        <v>7</v>
      </c>
      <c r="J33" s="40">
        <v>0</v>
      </c>
      <c r="K33" s="33">
        <v>510</v>
      </c>
      <c r="L33" s="40">
        <v>0</v>
      </c>
      <c r="M33" s="41">
        <v>35</v>
      </c>
      <c r="N33" s="34">
        <v>31</v>
      </c>
    </row>
    <row r="34" spans="1:15" ht="15" customHeight="1" x14ac:dyDescent="0.2">
      <c r="B34" s="12" t="s">
        <v>44</v>
      </c>
      <c r="C34" s="23">
        <f t="shared" si="6"/>
        <v>275</v>
      </c>
      <c r="D34" s="40">
        <v>31</v>
      </c>
      <c r="E34" s="41">
        <v>34</v>
      </c>
      <c r="F34" s="40">
        <v>17</v>
      </c>
      <c r="G34" s="41">
        <v>0</v>
      </c>
      <c r="H34" s="41">
        <v>0</v>
      </c>
      <c r="I34" s="41">
        <v>1</v>
      </c>
      <c r="J34" s="40">
        <v>0</v>
      </c>
      <c r="K34" s="33">
        <v>165</v>
      </c>
      <c r="L34" s="40">
        <v>0</v>
      </c>
      <c r="M34" s="41">
        <v>11</v>
      </c>
      <c r="N34" s="34">
        <v>16</v>
      </c>
    </row>
    <row r="35" spans="1:15" ht="15" customHeight="1" x14ac:dyDescent="0.2">
      <c r="B35" s="12" t="s">
        <v>45</v>
      </c>
      <c r="C35" s="23">
        <f t="shared" si="6"/>
        <v>3</v>
      </c>
      <c r="D35" s="40">
        <v>0</v>
      </c>
      <c r="E35" s="41">
        <v>0</v>
      </c>
      <c r="F35" s="40">
        <v>0</v>
      </c>
      <c r="G35" s="41">
        <v>0</v>
      </c>
      <c r="H35" s="41">
        <v>0</v>
      </c>
      <c r="I35" s="41">
        <v>1</v>
      </c>
      <c r="J35" s="40">
        <v>0</v>
      </c>
      <c r="K35" s="33">
        <v>2</v>
      </c>
      <c r="L35" s="40">
        <v>0</v>
      </c>
      <c r="M35" s="41">
        <v>0</v>
      </c>
      <c r="N35" s="34">
        <v>0</v>
      </c>
    </row>
    <row r="36" spans="1:15" ht="15" customHeight="1" x14ac:dyDescent="0.2">
      <c r="B36" s="12" t="s">
        <v>46</v>
      </c>
      <c r="C36" s="23">
        <f t="shared" si="6"/>
        <v>1</v>
      </c>
      <c r="D36" s="40">
        <v>0</v>
      </c>
      <c r="E36" s="41">
        <v>0</v>
      </c>
      <c r="F36" s="40">
        <v>0</v>
      </c>
      <c r="G36" s="41">
        <v>0</v>
      </c>
      <c r="H36" s="41">
        <v>0</v>
      </c>
      <c r="I36" s="41">
        <v>0</v>
      </c>
      <c r="J36" s="40">
        <v>0</v>
      </c>
      <c r="K36" s="33">
        <v>1</v>
      </c>
      <c r="L36" s="40">
        <v>0</v>
      </c>
      <c r="M36" s="41">
        <v>0</v>
      </c>
      <c r="N36" s="32">
        <v>0</v>
      </c>
    </row>
    <row r="37" spans="1:15" ht="15" customHeight="1" x14ac:dyDescent="0.2">
      <c r="B37" s="12" t="s">
        <v>47</v>
      </c>
      <c r="C37" s="23">
        <f t="shared" si="6"/>
        <v>24</v>
      </c>
      <c r="D37" s="40">
        <v>2</v>
      </c>
      <c r="E37" s="29">
        <v>8</v>
      </c>
      <c r="F37" s="29">
        <v>1</v>
      </c>
      <c r="G37" s="29">
        <v>0</v>
      </c>
      <c r="H37" s="29">
        <v>0</v>
      </c>
      <c r="I37" s="29">
        <v>0</v>
      </c>
      <c r="J37" s="42">
        <v>0</v>
      </c>
      <c r="K37" s="29">
        <v>11</v>
      </c>
      <c r="L37" s="31">
        <v>0</v>
      </c>
      <c r="M37" s="29">
        <v>0</v>
      </c>
      <c r="N37" s="34">
        <v>2</v>
      </c>
    </row>
    <row r="38" spans="1:15" ht="15" customHeight="1" x14ac:dyDescent="0.2">
      <c r="B38" s="12" t="s">
        <v>48</v>
      </c>
      <c r="C38" s="23">
        <f t="shared" si="6"/>
        <v>4</v>
      </c>
      <c r="D38" s="40">
        <v>1</v>
      </c>
      <c r="E38" s="29">
        <v>0</v>
      </c>
      <c r="F38" s="29">
        <v>0</v>
      </c>
      <c r="G38" s="29">
        <v>0</v>
      </c>
      <c r="H38" s="29">
        <v>0</v>
      </c>
      <c r="I38" s="41">
        <v>0</v>
      </c>
      <c r="J38" s="42">
        <v>0</v>
      </c>
      <c r="K38" s="33">
        <v>3</v>
      </c>
      <c r="L38" s="40">
        <v>0</v>
      </c>
      <c r="M38" s="41">
        <v>0</v>
      </c>
      <c r="N38" s="34">
        <v>0</v>
      </c>
    </row>
    <row r="39" spans="1:15" ht="15" customHeight="1" x14ac:dyDescent="0.2">
      <c r="B39" s="12" t="s">
        <v>49</v>
      </c>
      <c r="C39" s="23">
        <f t="shared" si="6"/>
        <v>391</v>
      </c>
      <c r="D39" s="40">
        <v>51</v>
      </c>
      <c r="E39" s="41">
        <v>44</v>
      </c>
      <c r="F39" s="29">
        <v>31</v>
      </c>
      <c r="G39" s="29">
        <v>0</v>
      </c>
      <c r="H39" s="29">
        <v>0</v>
      </c>
      <c r="I39" s="29">
        <v>1</v>
      </c>
      <c r="J39" s="29">
        <v>0</v>
      </c>
      <c r="K39" s="33">
        <v>236</v>
      </c>
      <c r="L39" s="31">
        <v>0</v>
      </c>
      <c r="M39" s="29">
        <v>12</v>
      </c>
      <c r="N39" s="32">
        <v>16</v>
      </c>
    </row>
    <row r="40" spans="1:15" s="3" customFormat="1" ht="15.95" customHeight="1" x14ac:dyDescent="0.25">
      <c r="A40" s="13" t="s">
        <v>12</v>
      </c>
      <c r="B40" s="6"/>
      <c r="C40" s="8">
        <f>SUM(C41:C64)</f>
        <v>370</v>
      </c>
      <c r="D40" s="27">
        <f t="shared" ref="D40:N40" si="7">SUM(D41:D64)</f>
        <v>123</v>
      </c>
      <c r="E40" s="27">
        <f t="shared" si="7"/>
        <v>31</v>
      </c>
      <c r="F40" s="27">
        <f t="shared" si="7"/>
        <v>23</v>
      </c>
      <c r="G40" s="27">
        <f t="shared" si="7"/>
        <v>0</v>
      </c>
      <c r="H40" s="27">
        <f t="shared" si="7"/>
        <v>0</v>
      </c>
      <c r="I40" s="27">
        <f t="shared" si="7"/>
        <v>1</v>
      </c>
      <c r="J40" s="27">
        <v>0</v>
      </c>
      <c r="K40" s="27">
        <f t="shared" si="7"/>
        <v>180</v>
      </c>
      <c r="L40" s="28">
        <f t="shared" si="7"/>
        <v>0</v>
      </c>
      <c r="M40" s="27">
        <f t="shared" si="7"/>
        <v>4</v>
      </c>
      <c r="N40" s="58">
        <f t="shared" si="7"/>
        <v>8</v>
      </c>
      <c r="O40" s="4"/>
    </row>
    <row r="41" spans="1:15" ht="15" customHeight="1" x14ac:dyDescent="0.2">
      <c r="B41" s="7" t="s">
        <v>50</v>
      </c>
      <c r="C41" s="8">
        <f>SUM(D41:N41)</f>
        <v>30</v>
      </c>
      <c r="D41" s="29">
        <v>8</v>
      </c>
      <c r="E41" s="29">
        <v>0</v>
      </c>
      <c r="F41" s="29">
        <v>1</v>
      </c>
      <c r="G41" s="29">
        <v>0</v>
      </c>
      <c r="H41" s="29">
        <v>0</v>
      </c>
      <c r="I41" s="33">
        <v>0</v>
      </c>
      <c r="J41" s="29">
        <v>0</v>
      </c>
      <c r="K41" s="33">
        <v>20</v>
      </c>
      <c r="L41" s="43">
        <v>0</v>
      </c>
      <c r="M41" s="45">
        <v>0</v>
      </c>
      <c r="N41" s="34">
        <v>1</v>
      </c>
    </row>
    <row r="42" spans="1:15" ht="15" customHeight="1" x14ac:dyDescent="0.2">
      <c r="B42" s="7" t="s">
        <v>51</v>
      </c>
      <c r="C42" s="8">
        <f t="shared" ref="C42:C64" si="8">SUM(D42:N42)</f>
        <v>1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33">
        <v>0</v>
      </c>
      <c r="J42" s="29">
        <v>0</v>
      </c>
      <c r="K42" s="33">
        <v>1</v>
      </c>
      <c r="L42" s="44">
        <v>0</v>
      </c>
      <c r="M42" s="33">
        <v>0</v>
      </c>
      <c r="N42" s="32">
        <v>0</v>
      </c>
    </row>
    <row r="43" spans="1:15" ht="15" customHeight="1" x14ac:dyDescent="0.2">
      <c r="B43" s="7" t="s">
        <v>52</v>
      </c>
      <c r="C43" s="8">
        <f t="shared" si="8"/>
        <v>6</v>
      </c>
      <c r="D43" s="29">
        <v>0</v>
      </c>
      <c r="E43" s="29">
        <v>2</v>
      </c>
      <c r="F43" s="29">
        <v>0</v>
      </c>
      <c r="G43" s="29">
        <v>0</v>
      </c>
      <c r="H43" s="29">
        <v>0</v>
      </c>
      <c r="I43" s="33">
        <v>0</v>
      </c>
      <c r="J43" s="29">
        <v>0</v>
      </c>
      <c r="K43" s="33">
        <v>4</v>
      </c>
      <c r="L43" s="43">
        <v>0</v>
      </c>
      <c r="M43" s="45">
        <v>0</v>
      </c>
      <c r="N43" s="34">
        <v>0</v>
      </c>
    </row>
    <row r="44" spans="1:15" ht="15" customHeight="1" x14ac:dyDescent="0.2">
      <c r="B44" s="7" t="s">
        <v>53</v>
      </c>
      <c r="C44" s="8">
        <f t="shared" si="8"/>
        <v>2</v>
      </c>
      <c r="D44" s="29">
        <v>2</v>
      </c>
      <c r="E44" s="29">
        <v>0</v>
      </c>
      <c r="F44" s="29">
        <v>0</v>
      </c>
      <c r="G44" s="29">
        <v>0</v>
      </c>
      <c r="H44" s="29">
        <v>0</v>
      </c>
      <c r="I44" s="33">
        <v>0</v>
      </c>
      <c r="J44" s="29">
        <v>0</v>
      </c>
      <c r="K44" s="33">
        <v>0</v>
      </c>
      <c r="L44" s="44">
        <v>0</v>
      </c>
      <c r="M44" s="33">
        <v>0</v>
      </c>
      <c r="N44" s="34">
        <v>0</v>
      </c>
    </row>
    <row r="45" spans="1:15" ht="15" customHeight="1" x14ac:dyDescent="0.2">
      <c r="B45" s="7" t="s">
        <v>54</v>
      </c>
      <c r="C45" s="8">
        <f t="shared" si="8"/>
        <v>6</v>
      </c>
      <c r="D45" s="29">
        <v>5</v>
      </c>
      <c r="E45" s="29">
        <v>0</v>
      </c>
      <c r="F45" s="29">
        <v>1</v>
      </c>
      <c r="G45" s="29">
        <v>0</v>
      </c>
      <c r="H45" s="29">
        <v>0</v>
      </c>
      <c r="I45" s="33">
        <v>0</v>
      </c>
      <c r="J45" s="29">
        <v>0</v>
      </c>
      <c r="K45" s="33">
        <v>0</v>
      </c>
      <c r="L45" s="44">
        <v>0</v>
      </c>
      <c r="M45" s="33">
        <v>0</v>
      </c>
      <c r="N45" s="32">
        <v>0</v>
      </c>
    </row>
    <row r="46" spans="1:15" ht="15" customHeight="1" x14ac:dyDescent="0.2">
      <c r="B46" s="7" t="s">
        <v>55</v>
      </c>
      <c r="C46" s="8">
        <f t="shared" si="8"/>
        <v>2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33">
        <v>0</v>
      </c>
      <c r="J46" s="29">
        <v>0</v>
      </c>
      <c r="K46" s="33">
        <v>2</v>
      </c>
      <c r="L46" s="43">
        <v>0</v>
      </c>
      <c r="M46" s="45">
        <v>0</v>
      </c>
      <c r="N46" s="34">
        <v>0</v>
      </c>
    </row>
    <row r="47" spans="1:15" ht="15" customHeight="1" x14ac:dyDescent="0.2">
      <c r="B47" s="7" t="s">
        <v>56</v>
      </c>
      <c r="C47" s="8">
        <f t="shared" si="8"/>
        <v>2</v>
      </c>
      <c r="D47" s="29">
        <v>2</v>
      </c>
      <c r="E47" s="29">
        <v>0</v>
      </c>
      <c r="F47" s="29">
        <v>0</v>
      </c>
      <c r="G47" s="29">
        <v>0</v>
      </c>
      <c r="H47" s="29">
        <v>0</v>
      </c>
      <c r="I47" s="33">
        <v>0</v>
      </c>
      <c r="J47" s="29">
        <v>0</v>
      </c>
      <c r="K47" s="33">
        <v>0</v>
      </c>
      <c r="L47" s="44">
        <v>0</v>
      </c>
      <c r="M47" s="33">
        <v>0</v>
      </c>
      <c r="N47" s="34">
        <v>0</v>
      </c>
    </row>
    <row r="48" spans="1:15" ht="15" customHeight="1" x14ac:dyDescent="0.2">
      <c r="B48" s="7" t="s">
        <v>57</v>
      </c>
      <c r="C48" s="8">
        <f t="shared" si="8"/>
        <v>80</v>
      </c>
      <c r="D48" s="29">
        <v>12</v>
      </c>
      <c r="E48" s="29">
        <v>12</v>
      </c>
      <c r="F48" s="29">
        <v>5</v>
      </c>
      <c r="G48" s="29">
        <v>0</v>
      </c>
      <c r="H48" s="29">
        <v>0</v>
      </c>
      <c r="I48" s="33">
        <v>1</v>
      </c>
      <c r="J48" s="62">
        <v>0</v>
      </c>
      <c r="K48" s="33">
        <v>49</v>
      </c>
      <c r="L48" s="44">
        <v>0</v>
      </c>
      <c r="M48" s="33">
        <v>1</v>
      </c>
      <c r="N48" s="32">
        <v>0</v>
      </c>
    </row>
    <row r="49" spans="2:14" ht="15" customHeight="1" x14ac:dyDescent="0.2">
      <c r="B49" s="7" t="s">
        <v>58</v>
      </c>
      <c r="C49" s="8">
        <f t="shared" si="8"/>
        <v>12</v>
      </c>
      <c r="D49" s="29">
        <v>1</v>
      </c>
      <c r="E49" s="29">
        <v>2</v>
      </c>
      <c r="F49" s="29">
        <v>1</v>
      </c>
      <c r="G49" s="29">
        <v>0</v>
      </c>
      <c r="H49" s="29">
        <v>0</v>
      </c>
      <c r="I49" s="33">
        <v>0</v>
      </c>
      <c r="J49" s="62">
        <v>0</v>
      </c>
      <c r="K49" s="33">
        <v>4</v>
      </c>
      <c r="L49" s="44">
        <v>0</v>
      </c>
      <c r="M49" s="33">
        <v>2</v>
      </c>
      <c r="N49" s="34">
        <v>2</v>
      </c>
    </row>
    <row r="50" spans="2:14" ht="15" customHeight="1" x14ac:dyDescent="0.2">
      <c r="B50" s="7" t="s">
        <v>59</v>
      </c>
      <c r="C50" s="8">
        <f t="shared" si="8"/>
        <v>3</v>
      </c>
      <c r="D50" s="29">
        <v>1</v>
      </c>
      <c r="E50" s="29">
        <v>1</v>
      </c>
      <c r="F50" s="29">
        <v>0</v>
      </c>
      <c r="G50" s="29">
        <v>0</v>
      </c>
      <c r="H50" s="29">
        <v>0</v>
      </c>
      <c r="I50" s="33">
        <v>0</v>
      </c>
      <c r="J50" s="62">
        <v>0</v>
      </c>
      <c r="K50" s="33">
        <v>1</v>
      </c>
      <c r="L50" s="44">
        <v>0</v>
      </c>
      <c r="M50" s="33">
        <v>0</v>
      </c>
      <c r="N50" s="34">
        <v>0</v>
      </c>
    </row>
    <row r="51" spans="2:14" ht="15" customHeight="1" x14ac:dyDescent="0.2">
      <c r="B51" s="7" t="s">
        <v>60</v>
      </c>
      <c r="C51" s="8">
        <f t="shared" si="8"/>
        <v>2</v>
      </c>
      <c r="D51" s="29">
        <v>0</v>
      </c>
      <c r="E51" s="29">
        <v>0</v>
      </c>
      <c r="F51" s="29">
        <v>2</v>
      </c>
      <c r="G51" s="29">
        <v>0</v>
      </c>
      <c r="H51" s="29">
        <v>0</v>
      </c>
      <c r="I51" s="33">
        <v>0</v>
      </c>
      <c r="J51" s="62">
        <v>0</v>
      </c>
      <c r="K51" s="33">
        <v>0</v>
      </c>
      <c r="L51" s="44">
        <v>0</v>
      </c>
      <c r="M51" s="33">
        <v>0</v>
      </c>
      <c r="N51" s="32">
        <v>0</v>
      </c>
    </row>
    <row r="52" spans="2:14" ht="15" customHeight="1" x14ac:dyDescent="0.2">
      <c r="B52" s="7" t="s">
        <v>61</v>
      </c>
      <c r="C52" s="8">
        <f t="shared" si="8"/>
        <v>11</v>
      </c>
      <c r="D52" s="29">
        <v>2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62">
        <v>0</v>
      </c>
      <c r="K52" s="33">
        <v>9</v>
      </c>
      <c r="L52" s="44">
        <v>0</v>
      </c>
      <c r="M52" s="33">
        <v>0</v>
      </c>
      <c r="N52" s="34">
        <v>0</v>
      </c>
    </row>
    <row r="53" spans="2:14" ht="15" customHeight="1" x14ac:dyDescent="0.2">
      <c r="B53" s="7" t="s">
        <v>83</v>
      </c>
      <c r="C53" s="8">
        <f t="shared" si="8"/>
        <v>2</v>
      </c>
      <c r="D53" s="29">
        <v>0</v>
      </c>
      <c r="E53" s="29">
        <v>1</v>
      </c>
      <c r="F53" s="29">
        <v>0</v>
      </c>
      <c r="G53" s="29">
        <v>0</v>
      </c>
      <c r="H53" s="29">
        <v>0</v>
      </c>
      <c r="I53" s="29">
        <v>0</v>
      </c>
      <c r="J53" s="62">
        <v>0</v>
      </c>
      <c r="K53" s="33">
        <v>1</v>
      </c>
      <c r="L53" s="44">
        <v>0</v>
      </c>
      <c r="M53" s="33">
        <v>0</v>
      </c>
      <c r="N53" s="34">
        <v>0</v>
      </c>
    </row>
    <row r="54" spans="2:14" ht="15" customHeight="1" x14ac:dyDescent="0.2">
      <c r="B54" s="7" t="s">
        <v>62</v>
      </c>
      <c r="C54" s="8">
        <f t="shared" si="8"/>
        <v>89</v>
      </c>
      <c r="D54" s="29">
        <v>10</v>
      </c>
      <c r="E54" s="29">
        <v>8</v>
      </c>
      <c r="F54" s="29">
        <v>11</v>
      </c>
      <c r="G54" s="29">
        <v>0</v>
      </c>
      <c r="H54" s="29">
        <v>0</v>
      </c>
      <c r="I54" s="29">
        <v>0</v>
      </c>
      <c r="J54" s="62">
        <v>0</v>
      </c>
      <c r="K54" s="33">
        <v>55</v>
      </c>
      <c r="L54" s="44">
        <v>0</v>
      </c>
      <c r="M54" s="33">
        <v>0</v>
      </c>
      <c r="N54" s="32">
        <v>5</v>
      </c>
    </row>
    <row r="55" spans="2:14" ht="15" customHeight="1" x14ac:dyDescent="0.2">
      <c r="B55" s="7" t="s">
        <v>63</v>
      </c>
      <c r="C55" s="8">
        <f t="shared" si="8"/>
        <v>3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62">
        <v>0</v>
      </c>
      <c r="K55" s="33">
        <v>0</v>
      </c>
      <c r="L55" s="44">
        <v>0</v>
      </c>
      <c r="M55" s="33">
        <v>0</v>
      </c>
      <c r="N55" s="34">
        <v>0</v>
      </c>
    </row>
    <row r="56" spans="2:14" ht="15" customHeight="1" x14ac:dyDescent="0.2">
      <c r="B56" s="7" t="s">
        <v>64</v>
      </c>
      <c r="C56" s="8">
        <f t="shared" si="8"/>
        <v>2</v>
      </c>
      <c r="D56" s="29">
        <v>1</v>
      </c>
      <c r="E56" s="29">
        <v>0</v>
      </c>
      <c r="F56" s="29">
        <v>1</v>
      </c>
      <c r="G56" s="29">
        <v>0</v>
      </c>
      <c r="H56" s="29">
        <v>0</v>
      </c>
      <c r="I56" s="29">
        <v>0</v>
      </c>
      <c r="J56" s="62">
        <v>0</v>
      </c>
      <c r="K56" s="33">
        <v>0</v>
      </c>
      <c r="L56" s="44">
        <v>0</v>
      </c>
      <c r="M56" s="33">
        <v>0</v>
      </c>
      <c r="N56" s="34">
        <v>0</v>
      </c>
    </row>
    <row r="57" spans="2:14" ht="15" customHeight="1" x14ac:dyDescent="0.2">
      <c r="B57" t="s">
        <v>65</v>
      </c>
      <c r="C57" s="8">
        <f t="shared" si="8"/>
        <v>13</v>
      </c>
      <c r="D57" s="29">
        <v>12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62">
        <v>0</v>
      </c>
      <c r="K57" s="33">
        <v>1</v>
      </c>
      <c r="L57" s="44">
        <v>0</v>
      </c>
      <c r="M57" s="33">
        <v>0</v>
      </c>
      <c r="N57" s="32">
        <v>0</v>
      </c>
    </row>
    <row r="58" spans="2:14" ht="15" customHeight="1" x14ac:dyDescent="0.2">
      <c r="B58" t="s">
        <v>66</v>
      </c>
      <c r="C58" s="8">
        <f t="shared" si="8"/>
        <v>16</v>
      </c>
      <c r="D58" s="29">
        <v>3</v>
      </c>
      <c r="E58" s="29">
        <v>2</v>
      </c>
      <c r="F58" s="29">
        <v>1</v>
      </c>
      <c r="G58" s="29">
        <v>0</v>
      </c>
      <c r="H58" s="29">
        <v>0</v>
      </c>
      <c r="I58" s="29">
        <v>0</v>
      </c>
      <c r="J58" s="62">
        <v>0</v>
      </c>
      <c r="K58" s="33">
        <v>10</v>
      </c>
      <c r="L58" s="44">
        <v>0</v>
      </c>
      <c r="M58" s="33">
        <v>0</v>
      </c>
      <c r="N58" s="34">
        <v>0</v>
      </c>
    </row>
    <row r="59" spans="2:14" ht="15" customHeight="1" x14ac:dyDescent="0.2">
      <c r="B59" t="s">
        <v>67</v>
      </c>
      <c r="C59" s="8">
        <f t="shared" si="8"/>
        <v>27</v>
      </c>
      <c r="D59" s="29">
        <v>6</v>
      </c>
      <c r="E59" s="29">
        <v>3</v>
      </c>
      <c r="F59" s="29">
        <v>0</v>
      </c>
      <c r="G59" s="29">
        <v>0</v>
      </c>
      <c r="H59" s="29">
        <v>0</v>
      </c>
      <c r="I59" s="42">
        <v>0</v>
      </c>
      <c r="J59" s="62">
        <v>0</v>
      </c>
      <c r="K59" s="33">
        <v>17</v>
      </c>
      <c r="L59" s="44">
        <v>0</v>
      </c>
      <c r="M59" s="33">
        <v>1</v>
      </c>
      <c r="N59" s="34">
        <v>0</v>
      </c>
    </row>
    <row r="60" spans="2:14" ht="15" customHeight="1" x14ac:dyDescent="0.2">
      <c r="B60" t="s">
        <v>68</v>
      </c>
      <c r="C60" s="8">
        <f t="shared" si="8"/>
        <v>4</v>
      </c>
      <c r="D60" s="29">
        <v>4</v>
      </c>
      <c r="E60" s="29">
        <v>0</v>
      </c>
      <c r="F60" s="29">
        <v>0</v>
      </c>
      <c r="G60" s="29">
        <v>0</v>
      </c>
      <c r="H60" s="29">
        <v>0</v>
      </c>
      <c r="I60" s="42">
        <v>0</v>
      </c>
      <c r="J60" s="62">
        <v>0</v>
      </c>
      <c r="K60" s="33">
        <v>0</v>
      </c>
      <c r="L60" s="44">
        <v>0</v>
      </c>
      <c r="M60" s="33">
        <v>0</v>
      </c>
      <c r="N60" s="32">
        <v>0</v>
      </c>
    </row>
    <row r="61" spans="2:14" ht="15" customHeight="1" x14ac:dyDescent="0.2">
      <c r="B61" t="s">
        <v>69</v>
      </c>
      <c r="C61" s="8">
        <f t="shared" si="8"/>
        <v>5</v>
      </c>
      <c r="D61" s="29">
        <v>5</v>
      </c>
      <c r="E61" s="29">
        <v>0</v>
      </c>
      <c r="F61" s="29">
        <v>0</v>
      </c>
      <c r="G61" s="29">
        <v>0</v>
      </c>
      <c r="H61" s="29">
        <v>0</v>
      </c>
      <c r="I61" s="42">
        <v>0</v>
      </c>
      <c r="J61" s="62">
        <v>0</v>
      </c>
      <c r="K61" s="34">
        <v>0</v>
      </c>
      <c r="L61" s="30">
        <v>0</v>
      </c>
      <c r="M61" s="33">
        <v>0</v>
      </c>
      <c r="N61" s="34">
        <v>0</v>
      </c>
    </row>
    <row r="62" spans="2:14" ht="15" customHeight="1" x14ac:dyDescent="0.2">
      <c r="B62" t="s">
        <v>70</v>
      </c>
      <c r="C62" s="8">
        <f t="shared" si="8"/>
        <v>1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42">
        <v>0</v>
      </c>
      <c r="J62" s="62">
        <v>0</v>
      </c>
      <c r="K62" s="44">
        <v>1</v>
      </c>
      <c r="L62" s="30">
        <v>0</v>
      </c>
      <c r="M62" s="33">
        <v>0</v>
      </c>
      <c r="N62" s="30">
        <v>0</v>
      </c>
    </row>
    <row r="63" spans="2:14" ht="15" customHeight="1" x14ac:dyDescent="0.2">
      <c r="B63" t="s">
        <v>71</v>
      </c>
      <c r="C63" s="8">
        <f t="shared" si="8"/>
        <v>1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42">
        <v>0</v>
      </c>
      <c r="J63" s="62">
        <v>0</v>
      </c>
      <c r="K63" s="33">
        <v>1</v>
      </c>
      <c r="L63" s="44">
        <v>0</v>
      </c>
      <c r="M63" s="33">
        <v>0</v>
      </c>
      <c r="N63" s="31">
        <v>0</v>
      </c>
    </row>
    <row r="64" spans="2:14" ht="15" customHeight="1" x14ac:dyDescent="0.2">
      <c r="B64" t="s">
        <v>72</v>
      </c>
      <c r="C64" s="8">
        <f t="shared" si="8"/>
        <v>50</v>
      </c>
      <c r="D64" s="31">
        <v>46</v>
      </c>
      <c r="E64" s="29">
        <v>0</v>
      </c>
      <c r="F64" s="32">
        <v>0</v>
      </c>
      <c r="G64" s="29">
        <v>0</v>
      </c>
      <c r="H64" s="29">
        <v>0</v>
      </c>
      <c r="I64" s="42">
        <v>0</v>
      </c>
      <c r="J64" s="34">
        <v>0</v>
      </c>
      <c r="K64" s="33">
        <v>4</v>
      </c>
      <c r="L64" s="53">
        <v>0</v>
      </c>
      <c r="M64" s="45">
        <v>0</v>
      </c>
      <c r="N64" s="30">
        <v>0</v>
      </c>
    </row>
    <row r="65" spans="1:15" ht="15.95" customHeight="1" x14ac:dyDescent="0.2">
      <c r="A65" s="13" t="s">
        <v>11</v>
      </c>
      <c r="B65" s="6"/>
      <c r="C65" s="46">
        <f>SUM(C66:C75)</f>
        <v>288</v>
      </c>
      <c r="D65" s="54">
        <f t="shared" ref="D65:N65" si="9">SUM(D66:D75)</f>
        <v>273</v>
      </c>
      <c r="E65" s="46">
        <f t="shared" si="9"/>
        <v>1</v>
      </c>
      <c r="F65" s="60">
        <f t="shared" si="9"/>
        <v>0</v>
      </c>
      <c r="G65" s="46">
        <f t="shared" si="9"/>
        <v>0</v>
      </c>
      <c r="H65" s="46">
        <f t="shared" si="9"/>
        <v>0</v>
      </c>
      <c r="I65" s="64">
        <v>0</v>
      </c>
      <c r="J65" s="60">
        <f t="shared" si="9"/>
        <v>0</v>
      </c>
      <c r="K65" s="46">
        <f t="shared" si="9"/>
        <v>13</v>
      </c>
      <c r="L65" s="60">
        <f t="shared" si="9"/>
        <v>1</v>
      </c>
      <c r="M65" s="46">
        <f t="shared" si="9"/>
        <v>0</v>
      </c>
      <c r="N65" s="54">
        <f t="shared" si="9"/>
        <v>0</v>
      </c>
    </row>
    <row r="66" spans="1:15" ht="15" customHeight="1" x14ac:dyDescent="0.2">
      <c r="B66" s="7" t="s">
        <v>84</v>
      </c>
      <c r="C66" s="46">
        <f>SUM(D66:N66)</f>
        <v>4</v>
      </c>
      <c r="D66" s="40">
        <v>4</v>
      </c>
      <c r="E66" s="41">
        <v>0</v>
      </c>
      <c r="F66" s="47">
        <v>0</v>
      </c>
      <c r="G66" s="41">
        <v>0</v>
      </c>
      <c r="H66" s="48">
        <v>0</v>
      </c>
      <c r="I66" s="49">
        <v>0</v>
      </c>
      <c r="J66" s="53">
        <v>0</v>
      </c>
      <c r="K66" s="41">
        <v>0</v>
      </c>
      <c r="L66" s="53">
        <v>0</v>
      </c>
      <c r="M66" s="41">
        <v>0</v>
      </c>
      <c r="N66" s="57">
        <v>0</v>
      </c>
    </row>
    <row r="67" spans="1:15" ht="15" customHeight="1" x14ac:dyDescent="0.2">
      <c r="B67" s="7" t="s">
        <v>73</v>
      </c>
      <c r="C67" s="46">
        <f>SUM(D67:N67)</f>
        <v>251</v>
      </c>
      <c r="D67" s="40">
        <v>250</v>
      </c>
      <c r="E67" s="41">
        <v>0</v>
      </c>
      <c r="F67" s="47">
        <v>0</v>
      </c>
      <c r="G67" s="41">
        <v>0</v>
      </c>
      <c r="H67" s="48">
        <v>0</v>
      </c>
      <c r="I67" s="49">
        <v>0</v>
      </c>
      <c r="J67" s="53">
        <v>0</v>
      </c>
      <c r="K67" s="41">
        <v>0</v>
      </c>
      <c r="L67" s="40">
        <v>1</v>
      </c>
      <c r="M67" s="41">
        <v>0</v>
      </c>
      <c r="N67" s="57">
        <v>0</v>
      </c>
    </row>
    <row r="68" spans="1:15" ht="15" customHeight="1" x14ac:dyDescent="0.2">
      <c r="B68" s="7" t="s">
        <v>74</v>
      </c>
      <c r="C68" s="46">
        <f>SUM(D68:N68)</f>
        <v>7</v>
      </c>
      <c r="D68" s="40">
        <v>7</v>
      </c>
      <c r="E68" s="41">
        <v>0</v>
      </c>
      <c r="F68" s="47">
        <v>0</v>
      </c>
      <c r="G68" s="41">
        <v>0</v>
      </c>
      <c r="H68" s="48">
        <v>0</v>
      </c>
      <c r="I68" s="49">
        <v>0</v>
      </c>
      <c r="J68" s="53">
        <v>0</v>
      </c>
      <c r="K68" s="41">
        <v>0</v>
      </c>
      <c r="L68" s="53">
        <v>0</v>
      </c>
      <c r="M68" s="41">
        <v>0</v>
      </c>
      <c r="N68" s="57">
        <v>0</v>
      </c>
    </row>
    <row r="69" spans="1:15" ht="15" customHeight="1" x14ac:dyDescent="0.2">
      <c r="B69" s="7" t="s">
        <v>86</v>
      </c>
      <c r="C69" s="46"/>
      <c r="D69" s="40"/>
      <c r="E69" s="41"/>
      <c r="F69" s="47"/>
      <c r="G69" s="41"/>
      <c r="H69" s="48"/>
      <c r="I69" s="49"/>
      <c r="J69" s="53"/>
      <c r="K69" s="41"/>
      <c r="L69" s="53"/>
      <c r="M69" s="41"/>
      <c r="N69" s="57"/>
    </row>
    <row r="70" spans="1:15" ht="12.75" customHeight="1" x14ac:dyDescent="0.2">
      <c r="B70" s="7" t="s">
        <v>87</v>
      </c>
      <c r="C70" s="46">
        <f t="shared" ref="C70:C76" si="10">SUM(D70:N70)</f>
        <v>2</v>
      </c>
      <c r="D70" s="40">
        <v>0</v>
      </c>
      <c r="E70" s="41">
        <v>0</v>
      </c>
      <c r="F70" s="47">
        <v>0</v>
      </c>
      <c r="G70" s="41">
        <v>0</v>
      </c>
      <c r="H70" s="48">
        <v>0</v>
      </c>
      <c r="I70" s="63">
        <v>0</v>
      </c>
      <c r="J70" s="53">
        <v>0</v>
      </c>
      <c r="K70" s="41">
        <v>2</v>
      </c>
      <c r="L70" s="53">
        <v>0</v>
      </c>
      <c r="M70" s="41">
        <v>0</v>
      </c>
      <c r="N70" s="57">
        <v>0</v>
      </c>
    </row>
    <row r="71" spans="1:15" ht="15" customHeight="1" x14ac:dyDescent="0.2">
      <c r="B71" s="7" t="s">
        <v>75</v>
      </c>
      <c r="C71" s="46">
        <f t="shared" si="10"/>
        <v>1</v>
      </c>
      <c r="D71" s="40">
        <v>0</v>
      </c>
      <c r="E71" s="41">
        <v>1</v>
      </c>
      <c r="F71" s="47">
        <v>0</v>
      </c>
      <c r="G71" s="41">
        <v>0</v>
      </c>
      <c r="H71" s="48">
        <v>0</v>
      </c>
      <c r="I71" s="38">
        <v>0</v>
      </c>
      <c r="J71" s="53">
        <v>0</v>
      </c>
      <c r="K71" s="41">
        <v>0</v>
      </c>
      <c r="L71" s="53">
        <v>0</v>
      </c>
      <c r="M71" s="41">
        <v>0</v>
      </c>
      <c r="N71" s="57">
        <v>0</v>
      </c>
    </row>
    <row r="72" spans="1:15" ht="15" customHeight="1" x14ac:dyDescent="0.2">
      <c r="B72" s="7" t="s">
        <v>76</v>
      </c>
      <c r="C72" s="46">
        <f t="shared" si="10"/>
        <v>3</v>
      </c>
      <c r="D72" s="40">
        <v>3</v>
      </c>
      <c r="E72" s="41">
        <v>0</v>
      </c>
      <c r="F72" s="47">
        <v>0</v>
      </c>
      <c r="G72" s="41">
        <v>0</v>
      </c>
      <c r="H72" s="48">
        <v>0</v>
      </c>
      <c r="I72" s="38">
        <v>0</v>
      </c>
      <c r="J72" s="53">
        <v>0</v>
      </c>
      <c r="K72" s="41">
        <v>0</v>
      </c>
      <c r="L72" s="53">
        <v>0</v>
      </c>
      <c r="M72" s="41">
        <v>0</v>
      </c>
      <c r="N72" s="57">
        <v>0</v>
      </c>
    </row>
    <row r="73" spans="1:15" ht="15" customHeight="1" x14ac:dyDescent="0.2">
      <c r="B73" s="7" t="s">
        <v>77</v>
      </c>
      <c r="C73" s="46">
        <f t="shared" si="10"/>
        <v>12</v>
      </c>
      <c r="D73" s="40">
        <v>1</v>
      </c>
      <c r="E73" s="41">
        <v>0</v>
      </c>
      <c r="F73" s="47">
        <v>0</v>
      </c>
      <c r="G73" s="41">
        <v>0</v>
      </c>
      <c r="H73" s="48">
        <v>0</v>
      </c>
      <c r="I73" s="38">
        <v>0</v>
      </c>
      <c r="J73" s="53">
        <v>0</v>
      </c>
      <c r="K73" s="41">
        <v>11</v>
      </c>
      <c r="L73" s="53">
        <v>0</v>
      </c>
      <c r="M73" s="41">
        <v>0</v>
      </c>
      <c r="N73" s="57">
        <v>0</v>
      </c>
    </row>
    <row r="74" spans="1:15" ht="15" customHeight="1" x14ac:dyDescent="0.2">
      <c r="B74" s="7" t="s">
        <v>78</v>
      </c>
      <c r="C74" s="46">
        <f t="shared" si="10"/>
        <v>1</v>
      </c>
      <c r="D74" s="40">
        <v>1</v>
      </c>
      <c r="E74" s="41">
        <v>0</v>
      </c>
      <c r="F74" s="47">
        <v>0</v>
      </c>
      <c r="G74" s="41">
        <v>0</v>
      </c>
      <c r="H74" s="48">
        <v>0</v>
      </c>
      <c r="I74" s="38">
        <v>0</v>
      </c>
      <c r="J74" s="53">
        <v>0</v>
      </c>
      <c r="K74" s="41">
        <v>0</v>
      </c>
      <c r="L74" s="53">
        <v>0</v>
      </c>
      <c r="M74" s="41">
        <v>0</v>
      </c>
      <c r="N74" s="57">
        <v>0</v>
      </c>
    </row>
    <row r="75" spans="1:15" ht="15" customHeight="1" x14ac:dyDescent="0.2">
      <c r="B75" s="7" t="s">
        <v>79</v>
      </c>
      <c r="C75" s="46">
        <f t="shared" si="10"/>
        <v>7</v>
      </c>
      <c r="D75" s="40">
        <v>7</v>
      </c>
      <c r="E75" s="41">
        <v>0</v>
      </c>
      <c r="F75" s="47">
        <v>0</v>
      </c>
      <c r="G75" s="41">
        <v>0</v>
      </c>
      <c r="H75" s="48">
        <v>0</v>
      </c>
      <c r="I75" s="38">
        <v>0</v>
      </c>
      <c r="J75" s="53">
        <v>0</v>
      </c>
      <c r="K75" s="41">
        <v>0</v>
      </c>
      <c r="L75" s="53">
        <v>0</v>
      </c>
      <c r="M75" s="41">
        <v>0</v>
      </c>
      <c r="N75" s="57">
        <v>0</v>
      </c>
    </row>
    <row r="76" spans="1:15" ht="15.75" customHeight="1" x14ac:dyDescent="0.2">
      <c r="A76" t="s">
        <v>91</v>
      </c>
      <c r="B76" s="6"/>
      <c r="C76" s="46">
        <f t="shared" si="10"/>
        <v>3</v>
      </c>
      <c r="D76" s="55">
        <v>3</v>
      </c>
      <c r="E76" s="46">
        <v>0</v>
      </c>
      <c r="F76" s="60">
        <v>0</v>
      </c>
      <c r="G76" s="46">
        <v>0</v>
      </c>
      <c r="H76" s="60">
        <v>0</v>
      </c>
      <c r="I76" s="46">
        <v>0</v>
      </c>
      <c r="J76" s="60">
        <v>0</v>
      </c>
      <c r="K76" s="46">
        <v>0</v>
      </c>
      <c r="L76" s="60">
        <v>0</v>
      </c>
      <c r="M76" s="46">
        <v>0</v>
      </c>
      <c r="N76" s="54">
        <v>0</v>
      </c>
      <c r="O76" s="39"/>
    </row>
    <row r="77" spans="1:15" ht="15.75" customHeight="1" x14ac:dyDescent="0.2">
      <c r="A77" s="13" t="s">
        <v>10</v>
      </c>
      <c r="B77" s="6"/>
      <c r="C77" s="56">
        <f>SUM(C78:C80)</f>
        <v>5</v>
      </c>
      <c r="D77" s="36">
        <f t="shared" ref="D77:N77" si="11">SUM(D78:D80)</f>
        <v>2</v>
      </c>
      <c r="E77" s="37">
        <f t="shared" si="11"/>
        <v>1</v>
      </c>
      <c r="F77" s="36">
        <f t="shared" si="11"/>
        <v>1</v>
      </c>
      <c r="G77" s="36">
        <f t="shared" si="11"/>
        <v>0</v>
      </c>
      <c r="H77" s="37">
        <f t="shared" si="11"/>
        <v>0</v>
      </c>
      <c r="I77" s="36">
        <f t="shared" si="11"/>
        <v>0</v>
      </c>
      <c r="J77" s="37">
        <f t="shared" si="11"/>
        <v>0</v>
      </c>
      <c r="K77" s="36">
        <f t="shared" si="11"/>
        <v>1</v>
      </c>
      <c r="L77" s="37">
        <f t="shared" si="11"/>
        <v>0</v>
      </c>
      <c r="M77" s="36">
        <f t="shared" si="11"/>
        <v>0</v>
      </c>
      <c r="N77" s="50">
        <f t="shared" si="11"/>
        <v>0</v>
      </c>
    </row>
    <row r="78" spans="1:15" ht="15" customHeight="1" x14ac:dyDescent="0.2">
      <c r="B78" s="7" t="s">
        <v>80</v>
      </c>
      <c r="C78" s="46">
        <f>SUM(D78:N78)</f>
        <v>2</v>
      </c>
      <c r="D78" s="51">
        <v>0</v>
      </c>
      <c r="E78" s="34">
        <v>1</v>
      </c>
      <c r="F78" s="29">
        <v>1</v>
      </c>
      <c r="G78" s="33">
        <v>0</v>
      </c>
      <c r="H78" s="34">
        <v>0</v>
      </c>
      <c r="I78" s="33">
        <v>0</v>
      </c>
      <c r="J78" s="34">
        <v>0</v>
      </c>
      <c r="K78" s="33">
        <v>0</v>
      </c>
      <c r="L78" s="34">
        <v>0</v>
      </c>
      <c r="M78" s="33">
        <v>0</v>
      </c>
      <c r="N78" s="39">
        <v>0</v>
      </c>
    </row>
    <row r="79" spans="1:15" ht="15" customHeight="1" x14ac:dyDescent="0.2">
      <c r="B79" s="7" t="s">
        <v>82</v>
      </c>
      <c r="C79" s="46">
        <f>SUM(D79:N79)</f>
        <v>1</v>
      </c>
      <c r="D79" s="33">
        <v>1</v>
      </c>
      <c r="E79" s="34">
        <v>0</v>
      </c>
      <c r="F79" s="48">
        <v>0</v>
      </c>
      <c r="G79" s="33">
        <v>0</v>
      </c>
      <c r="H79" s="47">
        <v>0</v>
      </c>
      <c r="I79" s="33">
        <v>0</v>
      </c>
      <c r="J79" s="34">
        <v>0</v>
      </c>
      <c r="K79" s="33">
        <v>0</v>
      </c>
      <c r="L79" s="53">
        <v>0</v>
      </c>
      <c r="M79" s="45">
        <v>0</v>
      </c>
      <c r="N79" s="39">
        <v>0</v>
      </c>
    </row>
    <row r="80" spans="1:15" ht="15" customHeight="1" x14ac:dyDescent="0.2">
      <c r="B80" s="7" t="s">
        <v>81</v>
      </c>
      <c r="C80" s="46">
        <f>SUM(D80:N80)</f>
        <v>2</v>
      </c>
      <c r="D80" s="33">
        <v>1</v>
      </c>
      <c r="E80" s="33">
        <v>0</v>
      </c>
      <c r="F80" s="49">
        <v>0</v>
      </c>
      <c r="G80" s="33">
        <v>0</v>
      </c>
      <c r="H80" s="47">
        <v>0</v>
      </c>
      <c r="I80" s="33">
        <v>0</v>
      </c>
      <c r="J80" s="33">
        <v>0</v>
      </c>
      <c r="K80" s="33">
        <v>1</v>
      </c>
      <c r="L80" s="43">
        <v>0</v>
      </c>
      <c r="M80" s="45">
        <v>0</v>
      </c>
      <c r="N80" s="39">
        <v>0</v>
      </c>
    </row>
    <row r="81" spans="1:14" ht="9.1999999999999993" customHeight="1" x14ac:dyDescent="0.2">
      <c r="A81" s="9"/>
      <c r="B81" s="9"/>
      <c r="C81" s="10"/>
      <c r="D81" s="9"/>
      <c r="E81" s="10"/>
      <c r="F81" s="9"/>
      <c r="G81" s="10"/>
      <c r="H81" s="9"/>
      <c r="I81" s="19"/>
      <c r="J81" s="20"/>
      <c r="K81" s="22"/>
      <c r="L81" s="20"/>
      <c r="M81" s="20"/>
      <c r="N81" s="21"/>
    </row>
    <row r="82" spans="1:14" ht="9.1999999999999993" customHeight="1" x14ac:dyDescent="0.2"/>
    <row r="83" spans="1:14" ht="12.75" customHeight="1" x14ac:dyDescent="0.2">
      <c r="A83" s="7" t="s">
        <v>90</v>
      </c>
    </row>
    <row r="84" spans="1:14" x14ac:dyDescent="0.2">
      <c r="A84" s="7" t="s">
        <v>23</v>
      </c>
    </row>
    <row r="85" spans="1:14" ht="12.95" customHeight="1" x14ac:dyDescent="0.2">
      <c r="A85" s="78" t="s">
        <v>20</v>
      </c>
      <c r="B85" s="78"/>
      <c r="C85" s="2"/>
      <c r="D85"/>
      <c r="E85"/>
      <c r="F85"/>
      <c r="G85"/>
      <c r="H85"/>
    </row>
    <row r="86" spans="1:14" x14ac:dyDescent="0.2">
      <c r="A86" s="7" t="s">
        <v>15</v>
      </c>
    </row>
  </sheetData>
  <mergeCells count="19">
    <mergeCell ref="A85:B85"/>
    <mergeCell ref="F6:F9"/>
    <mergeCell ref="G6:G9"/>
    <mergeCell ref="H6:H9"/>
    <mergeCell ref="C5:C9"/>
    <mergeCell ref="A11:B11"/>
    <mergeCell ref="E6:E9"/>
    <mergeCell ref="A4:B9"/>
    <mergeCell ref="A1:N1"/>
    <mergeCell ref="A2:N2"/>
    <mergeCell ref="N6:N9"/>
    <mergeCell ref="C4:N4"/>
    <mergeCell ref="D5:N5"/>
    <mergeCell ref="J6:J9"/>
    <mergeCell ref="L6:L9"/>
    <mergeCell ref="K6:K9"/>
    <mergeCell ref="D6:D9"/>
    <mergeCell ref="M6:M9"/>
    <mergeCell ref="I6:I9"/>
  </mergeCells>
  <printOptions horizontalCentered="1"/>
  <pageMargins left="0.74803149606299213" right="0.74803149606299213" top="0.98425196850393704" bottom="0.98425196850393704" header="0" footer="0"/>
  <pageSetup scale="66" orientation="portrait" r:id="rId1"/>
  <rowBreaks count="1" manualBreakCount="1">
    <brk id="64" max="16383" man="1"/>
  </rowBreaks>
  <ignoredErrors>
    <ignoredError sqref="C77 C16 C23 C29 C40 C65" formula="1"/>
    <ignoredError sqref="D65:H65 J65:N65 I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35</vt:lpstr>
      <vt:lpstr>'35'!Área_de_impresión</vt:lpstr>
      <vt:lpstr>'35'!Títulos_a_imprimir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2025-06-20T13:38:26Z</cp:lastPrinted>
  <dcterms:created xsi:type="dcterms:W3CDTF">2004-11-17T20:21:34Z</dcterms:created>
  <dcterms:modified xsi:type="dcterms:W3CDTF">2025-06-20T13:38:36Z</dcterms:modified>
</cp:coreProperties>
</file>