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29" sheetId="1" r:id="rId1"/>
  </sheets>
  <definedNames>
    <definedName name="_xlnm.Print_Titles" localSheetId="0">'451-29'!$1:$8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F30" i="1"/>
  <c r="G30" i="1"/>
  <c r="H30" i="1"/>
  <c r="I30" i="1"/>
  <c r="J30" i="1"/>
  <c r="K30" i="1"/>
  <c r="L30" i="1"/>
  <c r="M30" i="1"/>
  <c r="N30" i="1"/>
  <c r="O30" i="1"/>
  <c r="D30" i="1"/>
  <c r="E31" i="1"/>
  <c r="F31" i="1"/>
  <c r="G31" i="1"/>
  <c r="H31" i="1"/>
  <c r="I31" i="1"/>
  <c r="J31" i="1"/>
  <c r="K31" i="1"/>
  <c r="L31" i="1"/>
  <c r="M31" i="1"/>
  <c r="N31" i="1"/>
  <c r="O31" i="1"/>
  <c r="D31" i="1"/>
  <c r="D10" i="1"/>
  <c r="F10" i="1"/>
  <c r="G10" i="1"/>
  <c r="H10" i="1"/>
  <c r="I10" i="1"/>
  <c r="J10" i="1"/>
  <c r="K10" i="1"/>
  <c r="L10" i="1"/>
  <c r="M10" i="1"/>
  <c r="N10" i="1"/>
  <c r="O10" i="1"/>
  <c r="E10" i="1"/>
  <c r="F11" i="1"/>
  <c r="G11" i="1"/>
  <c r="H11" i="1"/>
  <c r="I11" i="1"/>
  <c r="J11" i="1"/>
  <c r="K11" i="1"/>
  <c r="L11" i="1"/>
  <c r="M11" i="1"/>
  <c r="N11" i="1"/>
  <c r="O11" i="1"/>
  <c r="E11" i="1"/>
  <c r="D18" i="1" l="1"/>
  <c r="D17" i="1" l="1"/>
  <c r="D13" i="1" l="1"/>
  <c r="D16" i="1"/>
  <c r="F22" i="1"/>
  <c r="G22" i="1"/>
  <c r="H22" i="1"/>
  <c r="I22" i="1"/>
  <c r="J22" i="1"/>
  <c r="K22" i="1"/>
  <c r="L22" i="1"/>
  <c r="M22" i="1"/>
  <c r="N22" i="1"/>
  <c r="O22" i="1"/>
  <c r="E22" i="1"/>
  <c r="D33" i="1" l="1"/>
  <c r="D34" i="1"/>
  <c r="D27" i="1"/>
  <c r="O18" i="1" l="1"/>
  <c r="O9" i="1" l="1"/>
  <c r="D35" i="1"/>
  <c r="D32" i="1"/>
  <c r="D28" i="1"/>
  <c r="D26" i="1"/>
  <c r="N25" i="1"/>
  <c r="M25" i="1"/>
  <c r="L25" i="1"/>
  <c r="K25" i="1"/>
  <c r="J25" i="1"/>
  <c r="I25" i="1"/>
  <c r="H25" i="1"/>
  <c r="G25" i="1"/>
  <c r="F25" i="1"/>
  <c r="E25" i="1"/>
  <c r="D24" i="1"/>
  <c r="D23" i="1"/>
  <c r="D22" i="1"/>
  <c r="D21" i="1"/>
  <c r="D20" i="1"/>
  <c r="N19" i="1"/>
  <c r="N18" i="1" s="1"/>
  <c r="M19" i="1"/>
  <c r="M18" i="1" s="1"/>
  <c r="L19" i="1"/>
  <c r="L18" i="1" s="1"/>
  <c r="K19" i="1"/>
  <c r="K18" i="1" s="1"/>
  <c r="J19" i="1"/>
  <c r="J18" i="1" s="1"/>
  <c r="I19" i="1"/>
  <c r="I18" i="1" s="1"/>
  <c r="I9" i="1" s="1"/>
  <c r="H19" i="1"/>
  <c r="H18" i="1" s="1"/>
  <c r="H9" i="1" s="1"/>
  <c r="G19" i="1"/>
  <c r="G18" i="1" s="1"/>
  <c r="G9" i="1" s="1"/>
  <c r="F19" i="1"/>
  <c r="F18" i="1" s="1"/>
  <c r="F9" i="1" s="1"/>
  <c r="E19" i="1"/>
  <c r="E18" i="1" s="1"/>
  <c r="D15" i="1"/>
  <c r="D14" i="1"/>
  <c r="D12" i="1"/>
  <c r="D11" i="1"/>
  <c r="M9" i="1" l="1"/>
  <c r="L9" i="1"/>
  <c r="J9" i="1"/>
  <c r="K9" i="1"/>
  <c r="N9" i="1"/>
  <c r="D25" i="1"/>
  <c r="D19" i="1"/>
  <c r="E9" i="1"/>
  <c r="D9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CONDUCTOR.odc" keepAlive="1" name="PAIRCA-PAN01_SQL2008 SOCIALES18 VCONDUCTOR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CONDUCTOR&quot;" commandType="3"/>
  </connection>
  <connection id="2" odcFile="C:\Users\libatista\Documents\Mis archivos de origen de datos\PAIRCA-PAN01_SQL2008 SOCIALES19 VCONDUCTOR.odc" keepAlive="1" name="PAIRCA-PAN01_SQL2008 SOCIALES19 VCONDUCTOR1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CONDUCTOR&quot;" commandType="3"/>
  </connection>
  <connection id="3" odcFile="C:\Users\libatista\Documents\Mis archivos de origen de datos\PAIRCA-PAN01_SQL2008 SOCIALES20 VCONDUCTOR.odc" keepAlive="1" name="PAIRCA-PAN01_SQL2008 SOCIALES20 VCONDUCTOR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CONDUCTOR&quot;" commandType="3"/>
  </connection>
  <connection id="4" odcFile="C:\Users\libatista\Documents\Mis archivos de origen de datos\PAIRCA-PAN01_SQL2008 SOCIALES21 VCONDUCTOR.odc" keepAlive="1" name="PAIRCA-PAN01_SQL2008 SOCIALES21 VCONDUCTOR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CONDUCTOR&quot;" commandType="3"/>
  </connection>
  <connection id="5" odcFile="C:\Users\libatista\Documents\Mis archivos de origen de datos\PAIRCA-PAN01_SQL2008 SOCIALES22 VCONDUCTOR.odc" keepAlive="1" name="PAIRCA-PAN01_SQL2008 SOCIALES22 VCONDUCTOR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CONDUCTOR&quot;" commandType="3"/>
  </connection>
  <connection id="6" odcFile="C:\Users\libatista\Documents\Mis archivos de origen de datos\PAIRCA-PAN01_SQL2008 SOCIALES23 VCONDUCTOR.odc" keepAlive="1" name="PAIRCA-PAN01_SQL2008 SOCIALES23 VCONDUCTOR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CONDUCTOR&quot;" commandType="3"/>
  </connection>
  <connection id="7" odcFile="C:\Users\libatista\Documents\Mis archivos de origen de datos\PAIRCA-PAN01_SQL2008 SOCIALES24 VCONDUCTOR.odc" keepAlive="1" name="PAIRCA-PAN01_SQL2008 SOCIALES24 VCONDUCTOR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CONDUCTOR&quot;" commandType="3"/>
  </connection>
  <connection id="8" odcFile="C:\Users\libatista\Documents\Mis archivos de origen de datos\PAIRCA-PAN01_SQL2008 SOCIALES25 VCONDUCTOR.odc" keepAlive="1" name="PAIRCA-PAN01_SQL2008 SOCIALES25 VCONDUCTOR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CONDUCTOR&quot;" commandType="3"/>
  </connection>
  <connection id="9" odcFile="C:\Users\libatista\Documents\Mis archivos de origen de datos\SV_SIEGPA SOCIALES17 VCONDUCTOR.odc" keepAlive="1" name="SV_SIEGPA SOCIALES17 VCONDUCTOR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CONDUCTOR&quot;" commandType="3"/>
  </connection>
</connections>
</file>

<file path=xl/sharedStrings.xml><?xml version="1.0" encoding="utf-8"?>
<sst xmlns="http://schemas.openxmlformats.org/spreadsheetml/2006/main" count="145" uniqueCount="41">
  <si>
    <t>Total</t>
  </si>
  <si>
    <t>-</t>
  </si>
  <si>
    <t>Particular</t>
  </si>
  <si>
    <t>Motocicleta y motoneta</t>
  </si>
  <si>
    <t>Comercial</t>
  </si>
  <si>
    <t>Microbús</t>
  </si>
  <si>
    <t>Ómnibus</t>
  </si>
  <si>
    <t>Camión</t>
  </si>
  <si>
    <t>Mula</t>
  </si>
  <si>
    <t>Taxi</t>
  </si>
  <si>
    <t xml:space="preserve">Oficial (funcionario público y  </t>
  </si>
  <si>
    <t>Bicicleta</t>
  </si>
  <si>
    <t>Fuente: Departamento de Operaciones del Tránsito de la Policía Nacional.</t>
  </si>
  <si>
    <t>TOTAL</t>
  </si>
  <si>
    <t>Automóviles para pasajeros</t>
  </si>
  <si>
    <t>Camioneta</t>
  </si>
  <si>
    <t>Sedán y coupé</t>
  </si>
  <si>
    <t>Panel</t>
  </si>
  <si>
    <t>Camiones</t>
  </si>
  <si>
    <t>Otros</t>
  </si>
  <si>
    <t>Conductores implicados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</si>
  <si>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</si>
  <si>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</si>
  <si>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</si>
  <si>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</si>
  <si>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</si>
  <si>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</si>
  <si>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</si>
  <si>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</si>
  <si>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</si>
  <si>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</si>
  <si>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Provincia y comarca indígena</t>
  </si>
  <si>
    <t xml:space="preserve">POR PROVINCIA Y COMARCA INDÍGENA, SEGÚN CLASE DE PLACA Y </t>
  </si>
  <si>
    <t>Ngäbe Buglé</t>
  </si>
  <si>
    <t xml:space="preserve">Cuadro 29. CONDUCTORES IMPLICADOS EN ACCIDENTES DE TRÁNSITO FATALES EN LA REPÚBLICA, </t>
  </si>
  <si>
    <t xml:space="preserve">  propiedad del Estado)</t>
  </si>
  <si>
    <t>Clase de placa y tipo de vehículo</t>
  </si>
  <si>
    <t>Pickup (doble cabina)</t>
  </si>
  <si>
    <t>Pickup</t>
  </si>
  <si>
    <t xml:space="preserve"> Cantidad nula o cero.</t>
  </si>
  <si>
    <t>TIPO DE VEHÍCULO: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</si>
</sst>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/>
    <xf numFmtId="3" fontId="1" fillId="0" borderId="0" xfId="0" applyNumberFormat="1" applyFont="1" applyFill="1"/>
    <xf numFmtId="3" fontId="1" fillId="0" borderId="0" xfId="0" applyNumberFormat="1" applyFont="1" applyFill="1" applyBorder="1"/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1" fillId="0" borderId="1" xfId="0" applyFont="1" applyFill="1" applyBorder="1"/>
    <xf numFmtId="0" fontId="2" fillId="0" borderId="4" xfId="0" applyFont="1" applyFill="1" applyBorder="1"/>
    <xf numFmtId="0" fontId="1" fillId="0" borderId="4" xfId="0" applyFont="1" applyFill="1" applyBorder="1"/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0" fillId="0" borderId="0" xfId="0" quotePrefix="1" applyNumberFormat="1" applyFont="1" applyFill="1" applyAlignment="1">
      <alignment horizontal="left"/>
    </xf>
    <xf numFmtId="164" fontId="2" fillId="0" borderId="2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2" xfId="0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1" fillId="0" borderId="3" xfId="0" applyFont="1" applyFill="1" applyBorder="1"/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/>
    <xf numFmtId="0" fontId="0" fillId="0" borderId="0" xfId="0" applyAlignment="1"/>
    <xf numFmtId="3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Fill="1" applyAlignment="1"/>
    <xf numFmtId="3" fontId="2" fillId="0" borderId="0" xfId="0" applyNumberFormat="1" applyFont="1" applyFill="1" applyAlignment="1">
      <alignment horizontal="center"/>
    </xf>
    <xf numFmtId="3" fontId="3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 val="0"/>
        <i val="0"/>
      </font>
    </dxf>
  </dxfs>
  <tableStyles count="1" defaultTableStyle="TableStyleMedium2" defaultPivotStyle="PivotStyleLight16">
    <tableStyle name="Estilo de tabla dinámica 1" table="0" count="1">
      <tableStyleElement type="wholeTable" dxfId="0"/>
    </tableStyle>
  </tableStyles>
  <colors>
    <mruColors>
      <color rgb="FF0F243E"/>
      <color rgb="FF0F3F3E"/>
      <color rgb="FF8CA6CE"/>
      <color rgb="FFFFEDB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selection activeCell="S34" sqref="S34"/>
    </sheetView>
  </sheetViews>
  <sheetFormatPr baseColWidth="10" defaultRowHeight="20.25" customHeight="1" x14ac:dyDescent="0.2"/>
  <cols>
    <col min="1" max="2" width="1.7109375" style="2" customWidth="1"/>
    <col min="3" max="3" width="24.140625" style="2" customWidth="1"/>
    <col min="4" max="4" width="9.140625" style="3" customWidth="1"/>
    <col min="5" max="5" width="8.140625" style="2" customWidth="1"/>
    <col min="6" max="6" width="7.140625" style="2" customWidth="1"/>
    <col min="7" max="7" width="7.5703125" style="2" customWidth="1"/>
    <col min="8" max="8" width="9.28515625" style="2" customWidth="1"/>
    <col min="9" max="9" width="7.85546875" style="2" customWidth="1"/>
    <col min="10" max="10" width="8.42578125" style="2" customWidth="1"/>
    <col min="11" max="11" width="8.140625" style="2" customWidth="1"/>
    <col min="12" max="12" width="9.140625" style="1" customWidth="1"/>
    <col min="13" max="13" width="9.85546875" style="1" customWidth="1"/>
    <col min="14" max="14" width="10.28515625" style="2" customWidth="1"/>
    <col min="15" max="15" width="8.28515625" style="1" customWidth="1"/>
    <col min="16" max="16" width="11.42578125" style="1"/>
    <col min="17" max="192" width="11.42578125" style="2"/>
    <col min="193" max="193" width="38.85546875" style="2" customWidth="1"/>
    <col min="194" max="194" width="9.5703125" style="2" customWidth="1"/>
    <col min="195" max="196" width="12.140625" style="2" customWidth="1"/>
    <col min="197" max="197" width="10.140625" style="2" customWidth="1"/>
    <col min="198" max="198" width="14" style="2" customWidth="1"/>
    <col min="199" max="199" width="12" style="2" customWidth="1"/>
    <col min="200" max="200" width="12.42578125" style="2" customWidth="1"/>
    <col min="201" max="201" width="8.28515625" style="2" customWidth="1"/>
    <col min="202" max="448" width="11.42578125" style="2"/>
    <col min="449" max="449" width="38.85546875" style="2" customWidth="1"/>
    <col min="450" max="450" width="9.5703125" style="2" customWidth="1"/>
    <col min="451" max="452" width="12.140625" style="2" customWidth="1"/>
    <col min="453" max="453" width="10.140625" style="2" customWidth="1"/>
    <col min="454" max="454" width="14" style="2" customWidth="1"/>
    <col min="455" max="455" width="12" style="2" customWidth="1"/>
    <col min="456" max="456" width="12.42578125" style="2" customWidth="1"/>
    <col min="457" max="457" width="8.28515625" style="2" customWidth="1"/>
    <col min="458" max="704" width="11.42578125" style="2"/>
    <col min="705" max="705" width="38.85546875" style="2" customWidth="1"/>
    <col min="706" max="706" width="9.5703125" style="2" customWidth="1"/>
    <col min="707" max="708" width="12.140625" style="2" customWidth="1"/>
    <col min="709" max="709" width="10.140625" style="2" customWidth="1"/>
    <col min="710" max="710" width="14" style="2" customWidth="1"/>
    <col min="711" max="711" width="12" style="2" customWidth="1"/>
    <col min="712" max="712" width="12.42578125" style="2" customWidth="1"/>
    <col min="713" max="713" width="8.28515625" style="2" customWidth="1"/>
    <col min="714" max="960" width="11.42578125" style="2"/>
    <col min="961" max="961" width="38.85546875" style="2" customWidth="1"/>
    <col min="962" max="962" width="9.5703125" style="2" customWidth="1"/>
    <col min="963" max="964" width="12.140625" style="2" customWidth="1"/>
    <col min="965" max="965" width="10.140625" style="2" customWidth="1"/>
    <col min="966" max="966" width="14" style="2" customWidth="1"/>
    <col min="967" max="967" width="12" style="2" customWidth="1"/>
    <col min="968" max="968" width="12.42578125" style="2" customWidth="1"/>
    <col min="969" max="969" width="8.28515625" style="2" customWidth="1"/>
    <col min="970" max="1216" width="11.42578125" style="2"/>
    <col min="1217" max="1217" width="38.85546875" style="2" customWidth="1"/>
    <col min="1218" max="1218" width="9.5703125" style="2" customWidth="1"/>
    <col min="1219" max="1220" width="12.140625" style="2" customWidth="1"/>
    <col min="1221" max="1221" width="10.140625" style="2" customWidth="1"/>
    <col min="1222" max="1222" width="14" style="2" customWidth="1"/>
    <col min="1223" max="1223" width="12" style="2" customWidth="1"/>
    <col min="1224" max="1224" width="12.42578125" style="2" customWidth="1"/>
    <col min="1225" max="1225" width="8.28515625" style="2" customWidth="1"/>
    <col min="1226" max="1472" width="11.42578125" style="2"/>
    <col min="1473" max="1473" width="38.85546875" style="2" customWidth="1"/>
    <col min="1474" max="1474" width="9.5703125" style="2" customWidth="1"/>
    <col min="1475" max="1476" width="12.140625" style="2" customWidth="1"/>
    <col min="1477" max="1477" width="10.140625" style="2" customWidth="1"/>
    <col min="1478" max="1478" width="14" style="2" customWidth="1"/>
    <col min="1479" max="1479" width="12" style="2" customWidth="1"/>
    <col min="1480" max="1480" width="12.42578125" style="2" customWidth="1"/>
    <col min="1481" max="1481" width="8.28515625" style="2" customWidth="1"/>
    <col min="1482" max="1728" width="11.42578125" style="2"/>
    <col min="1729" max="1729" width="38.85546875" style="2" customWidth="1"/>
    <col min="1730" max="1730" width="9.5703125" style="2" customWidth="1"/>
    <col min="1731" max="1732" width="12.140625" style="2" customWidth="1"/>
    <col min="1733" max="1733" width="10.140625" style="2" customWidth="1"/>
    <col min="1734" max="1734" width="14" style="2" customWidth="1"/>
    <col min="1735" max="1735" width="12" style="2" customWidth="1"/>
    <col min="1736" max="1736" width="12.42578125" style="2" customWidth="1"/>
    <col min="1737" max="1737" width="8.28515625" style="2" customWidth="1"/>
    <col min="1738" max="1984" width="11.42578125" style="2"/>
    <col min="1985" max="1985" width="38.85546875" style="2" customWidth="1"/>
    <col min="1986" max="1986" width="9.5703125" style="2" customWidth="1"/>
    <col min="1987" max="1988" width="12.140625" style="2" customWidth="1"/>
    <col min="1989" max="1989" width="10.140625" style="2" customWidth="1"/>
    <col min="1990" max="1990" width="14" style="2" customWidth="1"/>
    <col min="1991" max="1991" width="12" style="2" customWidth="1"/>
    <col min="1992" max="1992" width="12.42578125" style="2" customWidth="1"/>
    <col min="1993" max="1993" width="8.28515625" style="2" customWidth="1"/>
    <col min="1994" max="2240" width="11.42578125" style="2"/>
    <col min="2241" max="2241" width="38.85546875" style="2" customWidth="1"/>
    <col min="2242" max="2242" width="9.5703125" style="2" customWidth="1"/>
    <col min="2243" max="2244" width="12.140625" style="2" customWidth="1"/>
    <col min="2245" max="2245" width="10.140625" style="2" customWidth="1"/>
    <col min="2246" max="2246" width="14" style="2" customWidth="1"/>
    <col min="2247" max="2247" width="12" style="2" customWidth="1"/>
    <col min="2248" max="2248" width="12.42578125" style="2" customWidth="1"/>
    <col min="2249" max="2249" width="8.28515625" style="2" customWidth="1"/>
    <col min="2250" max="2496" width="11.42578125" style="2"/>
    <col min="2497" max="2497" width="38.85546875" style="2" customWidth="1"/>
    <col min="2498" max="2498" width="9.5703125" style="2" customWidth="1"/>
    <col min="2499" max="2500" width="12.140625" style="2" customWidth="1"/>
    <col min="2501" max="2501" width="10.140625" style="2" customWidth="1"/>
    <col min="2502" max="2502" width="14" style="2" customWidth="1"/>
    <col min="2503" max="2503" width="12" style="2" customWidth="1"/>
    <col min="2504" max="2504" width="12.42578125" style="2" customWidth="1"/>
    <col min="2505" max="2505" width="8.28515625" style="2" customWidth="1"/>
    <col min="2506" max="2752" width="11.42578125" style="2"/>
    <col min="2753" max="2753" width="38.85546875" style="2" customWidth="1"/>
    <col min="2754" max="2754" width="9.5703125" style="2" customWidth="1"/>
    <col min="2755" max="2756" width="12.140625" style="2" customWidth="1"/>
    <col min="2757" max="2757" width="10.140625" style="2" customWidth="1"/>
    <col min="2758" max="2758" width="14" style="2" customWidth="1"/>
    <col min="2759" max="2759" width="12" style="2" customWidth="1"/>
    <col min="2760" max="2760" width="12.42578125" style="2" customWidth="1"/>
    <col min="2761" max="2761" width="8.28515625" style="2" customWidth="1"/>
    <col min="2762" max="3008" width="11.42578125" style="2"/>
    <col min="3009" max="3009" width="38.85546875" style="2" customWidth="1"/>
    <col min="3010" max="3010" width="9.5703125" style="2" customWidth="1"/>
    <col min="3011" max="3012" width="12.140625" style="2" customWidth="1"/>
    <col min="3013" max="3013" width="10.140625" style="2" customWidth="1"/>
    <col min="3014" max="3014" width="14" style="2" customWidth="1"/>
    <col min="3015" max="3015" width="12" style="2" customWidth="1"/>
    <col min="3016" max="3016" width="12.42578125" style="2" customWidth="1"/>
    <col min="3017" max="3017" width="8.28515625" style="2" customWidth="1"/>
    <col min="3018" max="3264" width="11.42578125" style="2"/>
    <col min="3265" max="3265" width="38.85546875" style="2" customWidth="1"/>
    <col min="3266" max="3266" width="9.5703125" style="2" customWidth="1"/>
    <col min="3267" max="3268" width="12.140625" style="2" customWidth="1"/>
    <col min="3269" max="3269" width="10.140625" style="2" customWidth="1"/>
    <col min="3270" max="3270" width="14" style="2" customWidth="1"/>
    <col min="3271" max="3271" width="12" style="2" customWidth="1"/>
    <col min="3272" max="3272" width="12.42578125" style="2" customWidth="1"/>
    <col min="3273" max="3273" width="8.28515625" style="2" customWidth="1"/>
    <col min="3274" max="3520" width="11.42578125" style="2"/>
    <col min="3521" max="3521" width="38.85546875" style="2" customWidth="1"/>
    <col min="3522" max="3522" width="9.5703125" style="2" customWidth="1"/>
    <col min="3523" max="3524" width="12.140625" style="2" customWidth="1"/>
    <col min="3525" max="3525" width="10.140625" style="2" customWidth="1"/>
    <col min="3526" max="3526" width="14" style="2" customWidth="1"/>
    <col min="3527" max="3527" width="12" style="2" customWidth="1"/>
    <col min="3528" max="3528" width="12.42578125" style="2" customWidth="1"/>
    <col min="3529" max="3529" width="8.28515625" style="2" customWidth="1"/>
    <col min="3530" max="3776" width="11.42578125" style="2"/>
    <col min="3777" max="3777" width="38.85546875" style="2" customWidth="1"/>
    <col min="3778" max="3778" width="9.5703125" style="2" customWidth="1"/>
    <col min="3779" max="3780" width="12.140625" style="2" customWidth="1"/>
    <col min="3781" max="3781" width="10.140625" style="2" customWidth="1"/>
    <col min="3782" max="3782" width="14" style="2" customWidth="1"/>
    <col min="3783" max="3783" width="12" style="2" customWidth="1"/>
    <col min="3784" max="3784" width="12.42578125" style="2" customWidth="1"/>
    <col min="3785" max="3785" width="8.28515625" style="2" customWidth="1"/>
    <col min="3786" max="4032" width="11.42578125" style="2"/>
    <col min="4033" max="4033" width="38.85546875" style="2" customWidth="1"/>
    <col min="4034" max="4034" width="9.5703125" style="2" customWidth="1"/>
    <col min="4035" max="4036" width="12.140625" style="2" customWidth="1"/>
    <col min="4037" max="4037" width="10.140625" style="2" customWidth="1"/>
    <col min="4038" max="4038" width="14" style="2" customWidth="1"/>
    <col min="4039" max="4039" width="12" style="2" customWidth="1"/>
    <col min="4040" max="4040" width="12.42578125" style="2" customWidth="1"/>
    <col min="4041" max="4041" width="8.28515625" style="2" customWidth="1"/>
    <col min="4042" max="4288" width="11.42578125" style="2"/>
    <col min="4289" max="4289" width="38.85546875" style="2" customWidth="1"/>
    <col min="4290" max="4290" width="9.5703125" style="2" customWidth="1"/>
    <col min="4291" max="4292" width="12.140625" style="2" customWidth="1"/>
    <col min="4293" max="4293" width="10.140625" style="2" customWidth="1"/>
    <col min="4294" max="4294" width="14" style="2" customWidth="1"/>
    <col min="4295" max="4295" width="12" style="2" customWidth="1"/>
    <col min="4296" max="4296" width="12.42578125" style="2" customWidth="1"/>
    <col min="4297" max="4297" width="8.28515625" style="2" customWidth="1"/>
    <col min="4298" max="4544" width="11.42578125" style="2"/>
    <col min="4545" max="4545" width="38.85546875" style="2" customWidth="1"/>
    <col min="4546" max="4546" width="9.5703125" style="2" customWidth="1"/>
    <col min="4547" max="4548" width="12.140625" style="2" customWidth="1"/>
    <col min="4549" max="4549" width="10.140625" style="2" customWidth="1"/>
    <col min="4550" max="4550" width="14" style="2" customWidth="1"/>
    <col min="4551" max="4551" width="12" style="2" customWidth="1"/>
    <col min="4552" max="4552" width="12.42578125" style="2" customWidth="1"/>
    <col min="4553" max="4553" width="8.28515625" style="2" customWidth="1"/>
    <col min="4554" max="4800" width="11.42578125" style="2"/>
    <col min="4801" max="4801" width="38.85546875" style="2" customWidth="1"/>
    <col min="4802" max="4802" width="9.5703125" style="2" customWidth="1"/>
    <col min="4803" max="4804" width="12.140625" style="2" customWidth="1"/>
    <col min="4805" max="4805" width="10.140625" style="2" customWidth="1"/>
    <col min="4806" max="4806" width="14" style="2" customWidth="1"/>
    <col min="4807" max="4807" width="12" style="2" customWidth="1"/>
    <col min="4808" max="4808" width="12.42578125" style="2" customWidth="1"/>
    <col min="4809" max="4809" width="8.28515625" style="2" customWidth="1"/>
    <col min="4810" max="5056" width="11.42578125" style="2"/>
    <col min="5057" max="5057" width="38.85546875" style="2" customWidth="1"/>
    <col min="5058" max="5058" width="9.5703125" style="2" customWidth="1"/>
    <col min="5059" max="5060" width="12.140625" style="2" customWidth="1"/>
    <col min="5061" max="5061" width="10.140625" style="2" customWidth="1"/>
    <col min="5062" max="5062" width="14" style="2" customWidth="1"/>
    <col min="5063" max="5063" width="12" style="2" customWidth="1"/>
    <col min="5064" max="5064" width="12.42578125" style="2" customWidth="1"/>
    <col min="5065" max="5065" width="8.28515625" style="2" customWidth="1"/>
    <col min="5066" max="5312" width="11.42578125" style="2"/>
    <col min="5313" max="5313" width="38.85546875" style="2" customWidth="1"/>
    <col min="5314" max="5314" width="9.5703125" style="2" customWidth="1"/>
    <col min="5315" max="5316" width="12.140625" style="2" customWidth="1"/>
    <col min="5317" max="5317" width="10.140625" style="2" customWidth="1"/>
    <col min="5318" max="5318" width="14" style="2" customWidth="1"/>
    <col min="5319" max="5319" width="12" style="2" customWidth="1"/>
    <col min="5320" max="5320" width="12.42578125" style="2" customWidth="1"/>
    <col min="5321" max="5321" width="8.28515625" style="2" customWidth="1"/>
    <col min="5322" max="5568" width="11.42578125" style="2"/>
    <col min="5569" max="5569" width="38.85546875" style="2" customWidth="1"/>
    <col min="5570" max="5570" width="9.5703125" style="2" customWidth="1"/>
    <col min="5571" max="5572" width="12.140625" style="2" customWidth="1"/>
    <col min="5573" max="5573" width="10.140625" style="2" customWidth="1"/>
    <col min="5574" max="5574" width="14" style="2" customWidth="1"/>
    <col min="5575" max="5575" width="12" style="2" customWidth="1"/>
    <col min="5576" max="5576" width="12.42578125" style="2" customWidth="1"/>
    <col min="5577" max="5577" width="8.28515625" style="2" customWidth="1"/>
    <col min="5578" max="5824" width="11.42578125" style="2"/>
    <col min="5825" max="5825" width="38.85546875" style="2" customWidth="1"/>
    <col min="5826" max="5826" width="9.5703125" style="2" customWidth="1"/>
    <col min="5827" max="5828" width="12.140625" style="2" customWidth="1"/>
    <col min="5829" max="5829" width="10.140625" style="2" customWidth="1"/>
    <col min="5830" max="5830" width="14" style="2" customWidth="1"/>
    <col min="5831" max="5831" width="12" style="2" customWidth="1"/>
    <col min="5832" max="5832" width="12.42578125" style="2" customWidth="1"/>
    <col min="5833" max="5833" width="8.28515625" style="2" customWidth="1"/>
    <col min="5834" max="6080" width="11.42578125" style="2"/>
    <col min="6081" max="6081" width="38.85546875" style="2" customWidth="1"/>
    <col min="6082" max="6082" width="9.5703125" style="2" customWidth="1"/>
    <col min="6083" max="6084" width="12.140625" style="2" customWidth="1"/>
    <col min="6085" max="6085" width="10.140625" style="2" customWidth="1"/>
    <col min="6086" max="6086" width="14" style="2" customWidth="1"/>
    <col min="6087" max="6087" width="12" style="2" customWidth="1"/>
    <col min="6088" max="6088" width="12.42578125" style="2" customWidth="1"/>
    <col min="6089" max="6089" width="8.28515625" style="2" customWidth="1"/>
    <col min="6090" max="6336" width="11.42578125" style="2"/>
    <col min="6337" max="6337" width="38.85546875" style="2" customWidth="1"/>
    <col min="6338" max="6338" width="9.5703125" style="2" customWidth="1"/>
    <col min="6339" max="6340" width="12.140625" style="2" customWidth="1"/>
    <col min="6341" max="6341" width="10.140625" style="2" customWidth="1"/>
    <col min="6342" max="6342" width="14" style="2" customWidth="1"/>
    <col min="6343" max="6343" width="12" style="2" customWidth="1"/>
    <col min="6344" max="6344" width="12.42578125" style="2" customWidth="1"/>
    <col min="6345" max="6345" width="8.28515625" style="2" customWidth="1"/>
    <col min="6346" max="6592" width="11.42578125" style="2"/>
    <col min="6593" max="6593" width="38.85546875" style="2" customWidth="1"/>
    <col min="6594" max="6594" width="9.5703125" style="2" customWidth="1"/>
    <col min="6595" max="6596" width="12.140625" style="2" customWidth="1"/>
    <col min="6597" max="6597" width="10.140625" style="2" customWidth="1"/>
    <col min="6598" max="6598" width="14" style="2" customWidth="1"/>
    <col min="6599" max="6599" width="12" style="2" customWidth="1"/>
    <col min="6600" max="6600" width="12.42578125" style="2" customWidth="1"/>
    <col min="6601" max="6601" width="8.28515625" style="2" customWidth="1"/>
    <col min="6602" max="6848" width="11.42578125" style="2"/>
    <col min="6849" max="6849" width="38.85546875" style="2" customWidth="1"/>
    <col min="6850" max="6850" width="9.5703125" style="2" customWidth="1"/>
    <col min="6851" max="6852" width="12.140625" style="2" customWidth="1"/>
    <col min="6853" max="6853" width="10.140625" style="2" customWidth="1"/>
    <col min="6854" max="6854" width="14" style="2" customWidth="1"/>
    <col min="6855" max="6855" width="12" style="2" customWidth="1"/>
    <col min="6856" max="6856" width="12.42578125" style="2" customWidth="1"/>
    <col min="6857" max="6857" width="8.28515625" style="2" customWidth="1"/>
    <col min="6858" max="7104" width="11.42578125" style="2"/>
    <col min="7105" max="7105" width="38.85546875" style="2" customWidth="1"/>
    <col min="7106" max="7106" width="9.5703125" style="2" customWidth="1"/>
    <col min="7107" max="7108" width="12.140625" style="2" customWidth="1"/>
    <col min="7109" max="7109" width="10.140625" style="2" customWidth="1"/>
    <col min="7110" max="7110" width="14" style="2" customWidth="1"/>
    <col min="7111" max="7111" width="12" style="2" customWidth="1"/>
    <col min="7112" max="7112" width="12.42578125" style="2" customWidth="1"/>
    <col min="7113" max="7113" width="8.28515625" style="2" customWidth="1"/>
    <col min="7114" max="7360" width="11.42578125" style="2"/>
    <col min="7361" max="7361" width="38.85546875" style="2" customWidth="1"/>
    <col min="7362" max="7362" width="9.5703125" style="2" customWidth="1"/>
    <col min="7363" max="7364" width="12.140625" style="2" customWidth="1"/>
    <col min="7365" max="7365" width="10.140625" style="2" customWidth="1"/>
    <col min="7366" max="7366" width="14" style="2" customWidth="1"/>
    <col min="7367" max="7367" width="12" style="2" customWidth="1"/>
    <col min="7368" max="7368" width="12.42578125" style="2" customWidth="1"/>
    <col min="7369" max="7369" width="8.28515625" style="2" customWidth="1"/>
    <col min="7370" max="7616" width="11.42578125" style="2"/>
    <col min="7617" max="7617" width="38.85546875" style="2" customWidth="1"/>
    <col min="7618" max="7618" width="9.5703125" style="2" customWidth="1"/>
    <col min="7619" max="7620" width="12.140625" style="2" customWidth="1"/>
    <col min="7621" max="7621" width="10.140625" style="2" customWidth="1"/>
    <col min="7622" max="7622" width="14" style="2" customWidth="1"/>
    <col min="7623" max="7623" width="12" style="2" customWidth="1"/>
    <col min="7624" max="7624" width="12.42578125" style="2" customWidth="1"/>
    <col min="7625" max="7625" width="8.28515625" style="2" customWidth="1"/>
    <col min="7626" max="7872" width="11.42578125" style="2"/>
    <col min="7873" max="7873" width="38.85546875" style="2" customWidth="1"/>
    <col min="7874" max="7874" width="9.5703125" style="2" customWidth="1"/>
    <col min="7875" max="7876" width="12.140625" style="2" customWidth="1"/>
    <col min="7877" max="7877" width="10.140625" style="2" customWidth="1"/>
    <col min="7878" max="7878" width="14" style="2" customWidth="1"/>
    <col min="7879" max="7879" width="12" style="2" customWidth="1"/>
    <col min="7880" max="7880" width="12.42578125" style="2" customWidth="1"/>
    <col min="7881" max="7881" width="8.28515625" style="2" customWidth="1"/>
    <col min="7882" max="8128" width="11.42578125" style="2"/>
    <col min="8129" max="8129" width="38.85546875" style="2" customWidth="1"/>
    <col min="8130" max="8130" width="9.5703125" style="2" customWidth="1"/>
    <col min="8131" max="8132" width="12.140625" style="2" customWidth="1"/>
    <col min="8133" max="8133" width="10.140625" style="2" customWidth="1"/>
    <col min="8134" max="8134" width="14" style="2" customWidth="1"/>
    <col min="8135" max="8135" width="12" style="2" customWidth="1"/>
    <col min="8136" max="8136" width="12.42578125" style="2" customWidth="1"/>
    <col min="8137" max="8137" width="8.28515625" style="2" customWidth="1"/>
    <col min="8138" max="8384" width="11.42578125" style="2"/>
    <col min="8385" max="8385" width="38.85546875" style="2" customWidth="1"/>
    <col min="8386" max="8386" width="9.5703125" style="2" customWidth="1"/>
    <col min="8387" max="8388" width="12.140625" style="2" customWidth="1"/>
    <col min="8389" max="8389" width="10.140625" style="2" customWidth="1"/>
    <col min="8390" max="8390" width="14" style="2" customWidth="1"/>
    <col min="8391" max="8391" width="12" style="2" customWidth="1"/>
    <col min="8392" max="8392" width="12.42578125" style="2" customWidth="1"/>
    <col min="8393" max="8393" width="8.28515625" style="2" customWidth="1"/>
    <col min="8394" max="8640" width="11.42578125" style="2"/>
    <col min="8641" max="8641" width="38.85546875" style="2" customWidth="1"/>
    <col min="8642" max="8642" width="9.5703125" style="2" customWidth="1"/>
    <col min="8643" max="8644" width="12.140625" style="2" customWidth="1"/>
    <col min="8645" max="8645" width="10.140625" style="2" customWidth="1"/>
    <col min="8646" max="8646" width="14" style="2" customWidth="1"/>
    <col min="8647" max="8647" width="12" style="2" customWidth="1"/>
    <col min="8648" max="8648" width="12.42578125" style="2" customWidth="1"/>
    <col min="8649" max="8649" width="8.28515625" style="2" customWidth="1"/>
    <col min="8650" max="8896" width="11.42578125" style="2"/>
    <col min="8897" max="8897" width="38.85546875" style="2" customWidth="1"/>
    <col min="8898" max="8898" width="9.5703125" style="2" customWidth="1"/>
    <col min="8899" max="8900" width="12.140625" style="2" customWidth="1"/>
    <col min="8901" max="8901" width="10.140625" style="2" customWidth="1"/>
    <col min="8902" max="8902" width="14" style="2" customWidth="1"/>
    <col min="8903" max="8903" width="12" style="2" customWidth="1"/>
    <col min="8904" max="8904" width="12.42578125" style="2" customWidth="1"/>
    <col min="8905" max="8905" width="8.28515625" style="2" customWidth="1"/>
    <col min="8906" max="9152" width="11.42578125" style="2"/>
    <col min="9153" max="9153" width="38.85546875" style="2" customWidth="1"/>
    <col min="9154" max="9154" width="9.5703125" style="2" customWidth="1"/>
    <col min="9155" max="9156" width="12.140625" style="2" customWidth="1"/>
    <col min="9157" max="9157" width="10.140625" style="2" customWidth="1"/>
    <col min="9158" max="9158" width="14" style="2" customWidth="1"/>
    <col min="9159" max="9159" width="12" style="2" customWidth="1"/>
    <col min="9160" max="9160" width="12.42578125" style="2" customWidth="1"/>
    <col min="9161" max="9161" width="8.28515625" style="2" customWidth="1"/>
    <col min="9162" max="9408" width="11.42578125" style="2"/>
    <col min="9409" max="9409" width="38.85546875" style="2" customWidth="1"/>
    <col min="9410" max="9410" width="9.5703125" style="2" customWidth="1"/>
    <col min="9411" max="9412" width="12.140625" style="2" customWidth="1"/>
    <col min="9413" max="9413" width="10.140625" style="2" customWidth="1"/>
    <col min="9414" max="9414" width="14" style="2" customWidth="1"/>
    <col min="9415" max="9415" width="12" style="2" customWidth="1"/>
    <col min="9416" max="9416" width="12.42578125" style="2" customWidth="1"/>
    <col min="9417" max="9417" width="8.28515625" style="2" customWidth="1"/>
    <col min="9418" max="9664" width="11.42578125" style="2"/>
    <col min="9665" max="9665" width="38.85546875" style="2" customWidth="1"/>
    <col min="9666" max="9666" width="9.5703125" style="2" customWidth="1"/>
    <col min="9667" max="9668" width="12.140625" style="2" customWidth="1"/>
    <col min="9669" max="9669" width="10.140625" style="2" customWidth="1"/>
    <col min="9670" max="9670" width="14" style="2" customWidth="1"/>
    <col min="9671" max="9671" width="12" style="2" customWidth="1"/>
    <col min="9672" max="9672" width="12.42578125" style="2" customWidth="1"/>
    <col min="9673" max="9673" width="8.28515625" style="2" customWidth="1"/>
    <col min="9674" max="9920" width="11.42578125" style="2"/>
    <col min="9921" max="9921" width="38.85546875" style="2" customWidth="1"/>
    <col min="9922" max="9922" width="9.5703125" style="2" customWidth="1"/>
    <col min="9923" max="9924" width="12.140625" style="2" customWidth="1"/>
    <col min="9925" max="9925" width="10.140625" style="2" customWidth="1"/>
    <col min="9926" max="9926" width="14" style="2" customWidth="1"/>
    <col min="9927" max="9927" width="12" style="2" customWidth="1"/>
    <col min="9928" max="9928" width="12.42578125" style="2" customWidth="1"/>
    <col min="9929" max="9929" width="8.28515625" style="2" customWidth="1"/>
    <col min="9930" max="10176" width="11.42578125" style="2"/>
    <col min="10177" max="10177" width="38.85546875" style="2" customWidth="1"/>
    <col min="10178" max="10178" width="9.5703125" style="2" customWidth="1"/>
    <col min="10179" max="10180" width="12.140625" style="2" customWidth="1"/>
    <col min="10181" max="10181" width="10.140625" style="2" customWidth="1"/>
    <col min="10182" max="10182" width="14" style="2" customWidth="1"/>
    <col min="10183" max="10183" width="12" style="2" customWidth="1"/>
    <col min="10184" max="10184" width="12.42578125" style="2" customWidth="1"/>
    <col min="10185" max="10185" width="8.28515625" style="2" customWidth="1"/>
    <col min="10186" max="10432" width="11.42578125" style="2"/>
    <col min="10433" max="10433" width="38.85546875" style="2" customWidth="1"/>
    <col min="10434" max="10434" width="9.5703125" style="2" customWidth="1"/>
    <col min="10435" max="10436" width="12.140625" style="2" customWidth="1"/>
    <col min="10437" max="10437" width="10.140625" style="2" customWidth="1"/>
    <col min="10438" max="10438" width="14" style="2" customWidth="1"/>
    <col min="10439" max="10439" width="12" style="2" customWidth="1"/>
    <col min="10440" max="10440" width="12.42578125" style="2" customWidth="1"/>
    <col min="10441" max="10441" width="8.28515625" style="2" customWidth="1"/>
    <col min="10442" max="10688" width="11.42578125" style="2"/>
    <col min="10689" max="10689" width="38.85546875" style="2" customWidth="1"/>
    <col min="10690" max="10690" width="9.5703125" style="2" customWidth="1"/>
    <col min="10691" max="10692" width="12.140625" style="2" customWidth="1"/>
    <col min="10693" max="10693" width="10.140625" style="2" customWidth="1"/>
    <col min="10694" max="10694" width="14" style="2" customWidth="1"/>
    <col min="10695" max="10695" width="12" style="2" customWidth="1"/>
    <col min="10696" max="10696" width="12.42578125" style="2" customWidth="1"/>
    <col min="10697" max="10697" width="8.28515625" style="2" customWidth="1"/>
    <col min="10698" max="10944" width="11.42578125" style="2"/>
    <col min="10945" max="10945" width="38.85546875" style="2" customWidth="1"/>
    <col min="10946" max="10946" width="9.5703125" style="2" customWidth="1"/>
    <col min="10947" max="10948" width="12.140625" style="2" customWidth="1"/>
    <col min="10949" max="10949" width="10.140625" style="2" customWidth="1"/>
    <col min="10950" max="10950" width="14" style="2" customWidth="1"/>
    <col min="10951" max="10951" width="12" style="2" customWidth="1"/>
    <col min="10952" max="10952" width="12.42578125" style="2" customWidth="1"/>
    <col min="10953" max="10953" width="8.28515625" style="2" customWidth="1"/>
    <col min="10954" max="11200" width="11.42578125" style="2"/>
    <col min="11201" max="11201" width="38.85546875" style="2" customWidth="1"/>
    <col min="11202" max="11202" width="9.5703125" style="2" customWidth="1"/>
    <col min="11203" max="11204" width="12.140625" style="2" customWidth="1"/>
    <col min="11205" max="11205" width="10.140625" style="2" customWidth="1"/>
    <col min="11206" max="11206" width="14" style="2" customWidth="1"/>
    <col min="11207" max="11207" width="12" style="2" customWidth="1"/>
    <col min="11208" max="11208" width="12.42578125" style="2" customWidth="1"/>
    <col min="11209" max="11209" width="8.28515625" style="2" customWidth="1"/>
    <col min="11210" max="11456" width="11.42578125" style="2"/>
    <col min="11457" max="11457" width="38.85546875" style="2" customWidth="1"/>
    <col min="11458" max="11458" width="9.5703125" style="2" customWidth="1"/>
    <col min="11459" max="11460" width="12.140625" style="2" customWidth="1"/>
    <col min="11461" max="11461" width="10.140625" style="2" customWidth="1"/>
    <col min="11462" max="11462" width="14" style="2" customWidth="1"/>
    <col min="11463" max="11463" width="12" style="2" customWidth="1"/>
    <col min="11464" max="11464" width="12.42578125" style="2" customWidth="1"/>
    <col min="11465" max="11465" width="8.28515625" style="2" customWidth="1"/>
    <col min="11466" max="11712" width="11.42578125" style="2"/>
    <col min="11713" max="11713" width="38.85546875" style="2" customWidth="1"/>
    <col min="11714" max="11714" width="9.5703125" style="2" customWidth="1"/>
    <col min="11715" max="11716" width="12.140625" style="2" customWidth="1"/>
    <col min="11717" max="11717" width="10.140625" style="2" customWidth="1"/>
    <col min="11718" max="11718" width="14" style="2" customWidth="1"/>
    <col min="11719" max="11719" width="12" style="2" customWidth="1"/>
    <col min="11720" max="11720" width="12.42578125" style="2" customWidth="1"/>
    <col min="11721" max="11721" width="8.28515625" style="2" customWidth="1"/>
    <col min="11722" max="11968" width="11.42578125" style="2"/>
    <col min="11969" max="11969" width="38.85546875" style="2" customWidth="1"/>
    <col min="11970" max="11970" width="9.5703125" style="2" customWidth="1"/>
    <col min="11971" max="11972" width="12.140625" style="2" customWidth="1"/>
    <col min="11973" max="11973" width="10.140625" style="2" customWidth="1"/>
    <col min="11974" max="11974" width="14" style="2" customWidth="1"/>
    <col min="11975" max="11975" width="12" style="2" customWidth="1"/>
    <col min="11976" max="11976" width="12.42578125" style="2" customWidth="1"/>
    <col min="11977" max="11977" width="8.28515625" style="2" customWidth="1"/>
    <col min="11978" max="12224" width="11.42578125" style="2"/>
    <col min="12225" max="12225" width="38.85546875" style="2" customWidth="1"/>
    <col min="12226" max="12226" width="9.5703125" style="2" customWidth="1"/>
    <col min="12227" max="12228" width="12.140625" style="2" customWidth="1"/>
    <col min="12229" max="12229" width="10.140625" style="2" customWidth="1"/>
    <col min="12230" max="12230" width="14" style="2" customWidth="1"/>
    <col min="12231" max="12231" width="12" style="2" customWidth="1"/>
    <col min="12232" max="12232" width="12.42578125" style="2" customWidth="1"/>
    <col min="12233" max="12233" width="8.28515625" style="2" customWidth="1"/>
    <col min="12234" max="12480" width="11.42578125" style="2"/>
    <col min="12481" max="12481" width="38.85546875" style="2" customWidth="1"/>
    <col min="12482" max="12482" width="9.5703125" style="2" customWidth="1"/>
    <col min="12483" max="12484" width="12.140625" style="2" customWidth="1"/>
    <col min="12485" max="12485" width="10.140625" style="2" customWidth="1"/>
    <col min="12486" max="12486" width="14" style="2" customWidth="1"/>
    <col min="12487" max="12487" width="12" style="2" customWidth="1"/>
    <col min="12488" max="12488" width="12.42578125" style="2" customWidth="1"/>
    <col min="12489" max="12489" width="8.28515625" style="2" customWidth="1"/>
    <col min="12490" max="12736" width="11.42578125" style="2"/>
    <col min="12737" max="12737" width="38.85546875" style="2" customWidth="1"/>
    <col min="12738" max="12738" width="9.5703125" style="2" customWidth="1"/>
    <col min="12739" max="12740" width="12.140625" style="2" customWidth="1"/>
    <col min="12741" max="12741" width="10.140625" style="2" customWidth="1"/>
    <col min="12742" max="12742" width="14" style="2" customWidth="1"/>
    <col min="12743" max="12743" width="12" style="2" customWidth="1"/>
    <col min="12744" max="12744" width="12.42578125" style="2" customWidth="1"/>
    <col min="12745" max="12745" width="8.28515625" style="2" customWidth="1"/>
    <col min="12746" max="12992" width="11.42578125" style="2"/>
    <col min="12993" max="12993" width="38.85546875" style="2" customWidth="1"/>
    <col min="12994" max="12994" width="9.5703125" style="2" customWidth="1"/>
    <col min="12995" max="12996" width="12.140625" style="2" customWidth="1"/>
    <col min="12997" max="12997" width="10.140625" style="2" customWidth="1"/>
    <col min="12998" max="12998" width="14" style="2" customWidth="1"/>
    <col min="12999" max="12999" width="12" style="2" customWidth="1"/>
    <col min="13000" max="13000" width="12.42578125" style="2" customWidth="1"/>
    <col min="13001" max="13001" width="8.28515625" style="2" customWidth="1"/>
    <col min="13002" max="13248" width="11.42578125" style="2"/>
    <col min="13249" max="13249" width="38.85546875" style="2" customWidth="1"/>
    <col min="13250" max="13250" width="9.5703125" style="2" customWidth="1"/>
    <col min="13251" max="13252" width="12.140625" style="2" customWidth="1"/>
    <col min="13253" max="13253" width="10.140625" style="2" customWidth="1"/>
    <col min="13254" max="13254" width="14" style="2" customWidth="1"/>
    <col min="13255" max="13255" width="12" style="2" customWidth="1"/>
    <col min="13256" max="13256" width="12.42578125" style="2" customWidth="1"/>
    <col min="13257" max="13257" width="8.28515625" style="2" customWidth="1"/>
    <col min="13258" max="13504" width="11.42578125" style="2"/>
    <col min="13505" max="13505" width="38.85546875" style="2" customWidth="1"/>
    <col min="13506" max="13506" width="9.5703125" style="2" customWidth="1"/>
    <col min="13507" max="13508" width="12.140625" style="2" customWidth="1"/>
    <col min="13509" max="13509" width="10.140625" style="2" customWidth="1"/>
    <col min="13510" max="13510" width="14" style="2" customWidth="1"/>
    <col min="13511" max="13511" width="12" style="2" customWidth="1"/>
    <col min="13512" max="13512" width="12.42578125" style="2" customWidth="1"/>
    <col min="13513" max="13513" width="8.28515625" style="2" customWidth="1"/>
    <col min="13514" max="13760" width="11.42578125" style="2"/>
    <col min="13761" max="13761" width="38.85546875" style="2" customWidth="1"/>
    <col min="13762" max="13762" width="9.5703125" style="2" customWidth="1"/>
    <col min="13763" max="13764" width="12.140625" style="2" customWidth="1"/>
    <col min="13765" max="13765" width="10.140625" style="2" customWidth="1"/>
    <col min="13766" max="13766" width="14" style="2" customWidth="1"/>
    <col min="13767" max="13767" width="12" style="2" customWidth="1"/>
    <col min="13768" max="13768" width="12.42578125" style="2" customWidth="1"/>
    <col min="13769" max="13769" width="8.28515625" style="2" customWidth="1"/>
    <col min="13770" max="14016" width="11.42578125" style="2"/>
    <col min="14017" max="14017" width="38.85546875" style="2" customWidth="1"/>
    <col min="14018" max="14018" width="9.5703125" style="2" customWidth="1"/>
    <col min="14019" max="14020" width="12.140625" style="2" customWidth="1"/>
    <col min="14021" max="14021" width="10.140625" style="2" customWidth="1"/>
    <col min="14022" max="14022" width="14" style="2" customWidth="1"/>
    <col min="14023" max="14023" width="12" style="2" customWidth="1"/>
    <col min="14024" max="14024" width="12.42578125" style="2" customWidth="1"/>
    <col min="14025" max="14025" width="8.28515625" style="2" customWidth="1"/>
    <col min="14026" max="14272" width="11.42578125" style="2"/>
    <col min="14273" max="14273" width="38.85546875" style="2" customWidth="1"/>
    <col min="14274" max="14274" width="9.5703125" style="2" customWidth="1"/>
    <col min="14275" max="14276" width="12.140625" style="2" customWidth="1"/>
    <col min="14277" max="14277" width="10.140625" style="2" customWidth="1"/>
    <col min="14278" max="14278" width="14" style="2" customWidth="1"/>
    <col min="14279" max="14279" width="12" style="2" customWidth="1"/>
    <col min="14280" max="14280" width="12.42578125" style="2" customWidth="1"/>
    <col min="14281" max="14281" width="8.28515625" style="2" customWidth="1"/>
    <col min="14282" max="14528" width="11.42578125" style="2"/>
    <col min="14529" max="14529" width="38.85546875" style="2" customWidth="1"/>
    <col min="14530" max="14530" width="9.5703125" style="2" customWidth="1"/>
    <col min="14531" max="14532" width="12.140625" style="2" customWidth="1"/>
    <col min="14533" max="14533" width="10.140625" style="2" customWidth="1"/>
    <col min="14534" max="14534" width="14" style="2" customWidth="1"/>
    <col min="14535" max="14535" width="12" style="2" customWidth="1"/>
    <col min="14536" max="14536" width="12.42578125" style="2" customWidth="1"/>
    <col min="14537" max="14537" width="8.28515625" style="2" customWidth="1"/>
    <col min="14538" max="14784" width="11.42578125" style="2"/>
    <col min="14785" max="14785" width="38.85546875" style="2" customWidth="1"/>
    <col min="14786" max="14786" width="9.5703125" style="2" customWidth="1"/>
    <col min="14787" max="14788" width="12.140625" style="2" customWidth="1"/>
    <col min="14789" max="14789" width="10.140625" style="2" customWidth="1"/>
    <col min="14790" max="14790" width="14" style="2" customWidth="1"/>
    <col min="14791" max="14791" width="12" style="2" customWidth="1"/>
    <col min="14792" max="14792" width="12.42578125" style="2" customWidth="1"/>
    <col min="14793" max="14793" width="8.28515625" style="2" customWidth="1"/>
    <col min="14794" max="15040" width="11.42578125" style="2"/>
    <col min="15041" max="15041" width="38.85546875" style="2" customWidth="1"/>
    <col min="15042" max="15042" width="9.5703125" style="2" customWidth="1"/>
    <col min="15043" max="15044" width="12.140625" style="2" customWidth="1"/>
    <col min="15045" max="15045" width="10.140625" style="2" customWidth="1"/>
    <col min="15046" max="15046" width="14" style="2" customWidth="1"/>
    <col min="15047" max="15047" width="12" style="2" customWidth="1"/>
    <col min="15048" max="15048" width="12.42578125" style="2" customWidth="1"/>
    <col min="15049" max="15049" width="8.28515625" style="2" customWidth="1"/>
    <col min="15050" max="15296" width="11.42578125" style="2"/>
    <col min="15297" max="15297" width="38.85546875" style="2" customWidth="1"/>
    <col min="15298" max="15298" width="9.5703125" style="2" customWidth="1"/>
    <col min="15299" max="15300" width="12.140625" style="2" customWidth="1"/>
    <col min="15301" max="15301" width="10.140625" style="2" customWidth="1"/>
    <col min="15302" max="15302" width="14" style="2" customWidth="1"/>
    <col min="15303" max="15303" width="12" style="2" customWidth="1"/>
    <col min="15304" max="15304" width="12.42578125" style="2" customWidth="1"/>
    <col min="15305" max="15305" width="8.28515625" style="2" customWidth="1"/>
    <col min="15306" max="15552" width="11.42578125" style="2"/>
    <col min="15553" max="15553" width="38.85546875" style="2" customWidth="1"/>
    <col min="15554" max="15554" width="9.5703125" style="2" customWidth="1"/>
    <col min="15555" max="15556" width="12.140625" style="2" customWidth="1"/>
    <col min="15557" max="15557" width="10.140625" style="2" customWidth="1"/>
    <col min="15558" max="15558" width="14" style="2" customWidth="1"/>
    <col min="15559" max="15559" width="12" style="2" customWidth="1"/>
    <col min="15560" max="15560" width="12.42578125" style="2" customWidth="1"/>
    <col min="15561" max="15561" width="8.28515625" style="2" customWidth="1"/>
    <col min="15562" max="15808" width="11.42578125" style="2"/>
    <col min="15809" max="15809" width="38.85546875" style="2" customWidth="1"/>
    <col min="15810" max="15810" width="9.5703125" style="2" customWidth="1"/>
    <col min="15811" max="15812" width="12.140625" style="2" customWidth="1"/>
    <col min="15813" max="15813" width="10.140625" style="2" customWidth="1"/>
    <col min="15814" max="15814" width="14" style="2" customWidth="1"/>
    <col min="15815" max="15815" width="12" style="2" customWidth="1"/>
    <col min="15816" max="15816" width="12.42578125" style="2" customWidth="1"/>
    <col min="15817" max="15817" width="8.28515625" style="2" customWidth="1"/>
    <col min="15818" max="16064" width="11.42578125" style="2"/>
    <col min="16065" max="16065" width="38.85546875" style="2" customWidth="1"/>
    <col min="16066" max="16066" width="9.5703125" style="2" customWidth="1"/>
    <col min="16067" max="16068" width="12.140625" style="2" customWidth="1"/>
    <col min="16069" max="16069" width="10.140625" style="2" customWidth="1"/>
    <col min="16070" max="16070" width="14" style="2" customWidth="1"/>
    <col min="16071" max="16071" width="12" style="2" customWidth="1"/>
    <col min="16072" max="16072" width="12.42578125" style="2" customWidth="1"/>
    <col min="16073" max="16073" width="8.28515625" style="2" customWidth="1"/>
    <col min="16074" max="16384" width="11.42578125" style="2"/>
  </cols>
  <sheetData>
    <row r="1" spans="1:16" ht="17.100000000000001" customHeight="1" x14ac:dyDescent="0.2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6" ht="17.100000000000001" customHeight="1" x14ac:dyDescent="0.2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17.100000000000001" customHeight="1" x14ac:dyDescent="0.2">
      <c r="A3" s="31" t="s">
        <v>40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5.0999999999999996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6" s="3" customFormat="1" ht="30.6" customHeight="1" x14ac:dyDescent="0.2">
      <c r="A5" s="32" t="s">
        <v>36</v>
      </c>
      <c r="B5" s="32"/>
      <c r="C5" s="32"/>
      <c r="D5" s="32" t="s">
        <v>20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5"/>
      <c r="P5" s="6"/>
    </row>
    <row r="6" spans="1:16" s="3" customFormat="1" ht="30.6" customHeight="1" x14ac:dyDescent="0.2">
      <c r="A6" s="32"/>
      <c r="B6" s="32"/>
      <c r="C6" s="32"/>
      <c r="D6" s="34" t="s">
        <v>0</v>
      </c>
      <c r="E6" s="34" t="s">
        <v>31</v>
      </c>
      <c r="F6" s="34"/>
      <c r="G6" s="34"/>
      <c r="H6" s="34"/>
      <c r="I6" s="34"/>
      <c r="J6" s="34"/>
      <c r="K6" s="34"/>
      <c r="L6" s="34"/>
      <c r="M6" s="34"/>
      <c r="N6" s="34"/>
      <c r="O6" s="36"/>
      <c r="P6" s="6"/>
    </row>
    <row r="7" spans="1:16" s="3" customFormat="1" ht="80.099999999999994" customHeight="1" x14ac:dyDescent="0.2">
      <c r="A7" s="32"/>
      <c r="B7" s="32"/>
      <c r="C7" s="32"/>
      <c r="D7" s="34"/>
      <c r="E7" s="28" t="s">
        <v>21</v>
      </c>
      <c r="F7" s="28" t="s">
        <v>22</v>
      </c>
      <c r="G7" s="28" t="s">
        <v>23</v>
      </c>
      <c r="H7" s="28" t="s">
        <v>24</v>
      </c>
      <c r="I7" s="28" t="s">
        <v>25</v>
      </c>
      <c r="J7" s="28" t="s">
        <v>26</v>
      </c>
      <c r="K7" s="28" t="s">
        <v>27</v>
      </c>
      <c r="L7" s="28" t="s">
        <v>28</v>
      </c>
      <c r="M7" s="28" t="s">
        <v>29</v>
      </c>
      <c r="N7" s="28" t="s">
        <v>30</v>
      </c>
      <c r="O7" s="29" t="s">
        <v>33</v>
      </c>
      <c r="P7" s="6"/>
    </row>
    <row r="8" spans="1:16" s="3" customFormat="1" ht="5.0999999999999996" customHeight="1" x14ac:dyDescent="0.2">
      <c r="A8" s="14"/>
      <c r="B8" s="14"/>
      <c r="C8" s="14"/>
      <c r="D8" s="15"/>
      <c r="E8" s="24"/>
      <c r="F8" s="24"/>
      <c r="G8" s="24"/>
      <c r="H8" s="24"/>
      <c r="I8" s="24"/>
      <c r="J8" s="25"/>
      <c r="K8" s="25"/>
      <c r="L8" s="25"/>
      <c r="M8" s="25"/>
      <c r="N8" s="25"/>
      <c r="O8" s="26"/>
      <c r="P8" s="6"/>
    </row>
    <row r="9" spans="1:16" s="5" customFormat="1" ht="24.95" customHeight="1" x14ac:dyDescent="0.2">
      <c r="A9" s="33" t="s">
        <v>13</v>
      </c>
      <c r="B9" s="33"/>
      <c r="C9" s="33"/>
      <c r="D9" s="17">
        <f t="shared" ref="D9:O9" si="0">SUM(D10,D18,D25,D30,D35)</f>
        <v>437</v>
      </c>
      <c r="E9" s="17">
        <f t="shared" si="0"/>
        <v>19</v>
      </c>
      <c r="F9" s="17">
        <f t="shared" si="0"/>
        <v>39</v>
      </c>
      <c r="G9" s="17">
        <f t="shared" si="0"/>
        <v>37</v>
      </c>
      <c r="H9" s="17">
        <f t="shared" si="0"/>
        <v>83</v>
      </c>
      <c r="I9" s="17">
        <f t="shared" si="0"/>
        <v>12</v>
      </c>
      <c r="J9" s="17">
        <f t="shared" si="0"/>
        <v>11</v>
      </c>
      <c r="K9" s="17">
        <f t="shared" si="0"/>
        <v>12</v>
      </c>
      <c r="L9" s="17">
        <f t="shared" si="0"/>
        <v>106</v>
      </c>
      <c r="M9" s="17">
        <f t="shared" si="0"/>
        <v>67</v>
      </c>
      <c r="N9" s="17">
        <f t="shared" si="0"/>
        <v>42</v>
      </c>
      <c r="O9" s="21">
        <f t="shared" si="0"/>
        <v>9</v>
      </c>
      <c r="P9" s="4"/>
    </row>
    <row r="10" spans="1:16" s="5" customFormat="1" ht="21" customHeight="1" x14ac:dyDescent="0.2">
      <c r="A10" s="5" t="s">
        <v>2</v>
      </c>
      <c r="C10" s="4"/>
      <c r="D10" s="17">
        <f>SUM(D11,D15,D16,D17)</f>
        <v>350</v>
      </c>
      <c r="E10" s="17">
        <f>SUM(E11,E15,E16,E17)</f>
        <v>13</v>
      </c>
      <c r="F10" s="17">
        <f t="shared" ref="F10:O10" si="1">SUM(F11,F15,F16,F17)</f>
        <v>31</v>
      </c>
      <c r="G10" s="17">
        <f t="shared" si="1"/>
        <v>27</v>
      </c>
      <c r="H10" s="17">
        <f t="shared" si="1"/>
        <v>73</v>
      </c>
      <c r="I10" s="17">
        <f t="shared" si="1"/>
        <v>7</v>
      </c>
      <c r="J10" s="17">
        <f t="shared" si="1"/>
        <v>7</v>
      </c>
      <c r="K10" s="17">
        <f t="shared" si="1"/>
        <v>11</v>
      </c>
      <c r="L10" s="17">
        <f t="shared" si="1"/>
        <v>87</v>
      </c>
      <c r="M10" s="17">
        <f t="shared" si="1"/>
        <v>52</v>
      </c>
      <c r="N10" s="17">
        <f t="shared" si="1"/>
        <v>33</v>
      </c>
      <c r="O10" s="21">
        <f t="shared" si="1"/>
        <v>9</v>
      </c>
      <c r="P10" s="4"/>
    </row>
    <row r="11" spans="1:16" s="5" customFormat="1" ht="21" customHeight="1" x14ac:dyDescent="0.2">
      <c r="B11" s="5" t="s">
        <v>14</v>
      </c>
      <c r="C11" s="4"/>
      <c r="D11" s="17">
        <f>SUM(E11:O11)</f>
        <v>270</v>
      </c>
      <c r="E11" s="17">
        <f>SUM(E12:E14)</f>
        <v>7</v>
      </c>
      <c r="F11" s="17">
        <f t="shared" ref="F11:O11" si="2">SUM(F12:F14)</f>
        <v>25</v>
      </c>
      <c r="G11" s="17">
        <f t="shared" si="2"/>
        <v>23</v>
      </c>
      <c r="H11" s="17">
        <f t="shared" si="2"/>
        <v>56</v>
      </c>
      <c r="I11" s="17">
        <f t="shared" si="2"/>
        <v>5</v>
      </c>
      <c r="J11" s="17">
        <f t="shared" si="2"/>
        <v>5</v>
      </c>
      <c r="K11" s="17">
        <f t="shared" si="2"/>
        <v>8</v>
      </c>
      <c r="L11" s="17">
        <f t="shared" si="2"/>
        <v>63</v>
      </c>
      <c r="M11" s="17">
        <f t="shared" si="2"/>
        <v>42</v>
      </c>
      <c r="N11" s="17">
        <f t="shared" si="2"/>
        <v>28</v>
      </c>
      <c r="O11" s="21">
        <f t="shared" si="2"/>
        <v>8</v>
      </c>
      <c r="P11" s="4"/>
    </row>
    <row r="12" spans="1:16" s="5" customFormat="1" ht="18" customHeight="1" x14ac:dyDescent="0.2">
      <c r="C12" s="4" t="s">
        <v>15</v>
      </c>
      <c r="D12" s="17">
        <f>SUM(E12:O12)</f>
        <v>74</v>
      </c>
      <c r="E12" s="18">
        <v>3</v>
      </c>
      <c r="F12" s="18">
        <v>8</v>
      </c>
      <c r="G12" s="18">
        <v>7</v>
      </c>
      <c r="H12" s="18">
        <v>14</v>
      </c>
      <c r="I12" s="18" t="s">
        <v>1</v>
      </c>
      <c r="J12" s="18">
        <v>1</v>
      </c>
      <c r="K12" s="18">
        <v>1</v>
      </c>
      <c r="L12" s="18">
        <v>22</v>
      </c>
      <c r="M12" s="20">
        <v>12</v>
      </c>
      <c r="N12" s="20">
        <v>6</v>
      </c>
      <c r="O12" s="22" t="s">
        <v>1</v>
      </c>
      <c r="P12" s="4"/>
    </row>
    <row r="13" spans="1:16" s="5" customFormat="1" ht="18" customHeight="1" x14ac:dyDescent="0.2">
      <c r="C13" s="4" t="s">
        <v>16</v>
      </c>
      <c r="D13" s="17">
        <f>SUM(E13:O13)</f>
        <v>118</v>
      </c>
      <c r="E13" s="18">
        <v>1</v>
      </c>
      <c r="F13" s="18">
        <v>9</v>
      </c>
      <c r="G13" s="18">
        <v>14</v>
      </c>
      <c r="H13" s="18">
        <v>22</v>
      </c>
      <c r="I13" s="18" t="s">
        <v>1</v>
      </c>
      <c r="J13" s="18">
        <v>2</v>
      </c>
      <c r="K13" s="18">
        <v>5</v>
      </c>
      <c r="L13" s="18">
        <v>34</v>
      </c>
      <c r="M13" s="20">
        <v>20</v>
      </c>
      <c r="N13" s="20">
        <v>11</v>
      </c>
      <c r="O13" s="22" t="s">
        <v>1</v>
      </c>
      <c r="P13" s="4"/>
    </row>
    <row r="14" spans="1:16" s="5" customFormat="1" ht="18" customHeight="1" x14ac:dyDescent="0.2">
      <c r="C14" s="4" t="s">
        <v>37</v>
      </c>
      <c r="D14" s="17">
        <f>SUM(E14:O14)</f>
        <v>78</v>
      </c>
      <c r="E14" s="18">
        <v>3</v>
      </c>
      <c r="F14" s="18">
        <v>8</v>
      </c>
      <c r="G14" s="18">
        <v>2</v>
      </c>
      <c r="H14" s="18">
        <v>20</v>
      </c>
      <c r="I14" s="18">
        <v>5</v>
      </c>
      <c r="J14" s="18">
        <v>2</v>
      </c>
      <c r="K14" s="18">
        <v>2</v>
      </c>
      <c r="L14" s="18">
        <v>7</v>
      </c>
      <c r="M14" s="20">
        <v>10</v>
      </c>
      <c r="N14" s="20">
        <v>11</v>
      </c>
      <c r="O14" s="22">
        <v>8</v>
      </c>
      <c r="P14" s="4"/>
    </row>
    <row r="15" spans="1:16" s="5" customFormat="1" ht="21" customHeight="1" x14ac:dyDescent="0.2">
      <c r="B15" s="5" t="s">
        <v>17</v>
      </c>
      <c r="C15" s="4"/>
      <c r="D15" s="17">
        <f>SUM(E15:N15)</f>
        <v>8</v>
      </c>
      <c r="E15" s="18" t="s">
        <v>1</v>
      </c>
      <c r="F15" s="18" t="s">
        <v>1</v>
      </c>
      <c r="G15" s="18">
        <v>2</v>
      </c>
      <c r="H15" s="18">
        <v>1</v>
      </c>
      <c r="I15" s="18" t="s">
        <v>1</v>
      </c>
      <c r="J15" s="18" t="s">
        <v>1</v>
      </c>
      <c r="K15" s="18" t="s">
        <v>1</v>
      </c>
      <c r="L15" s="18">
        <v>2</v>
      </c>
      <c r="M15" s="20">
        <v>3</v>
      </c>
      <c r="N15" s="18" t="s">
        <v>1</v>
      </c>
      <c r="O15" s="22" t="s">
        <v>1</v>
      </c>
      <c r="P15" s="4"/>
    </row>
    <row r="16" spans="1:16" s="5" customFormat="1" ht="21" customHeight="1" x14ac:dyDescent="0.2">
      <c r="B16" s="5" t="s">
        <v>11</v>
      </c>
      <c r="C16" s="4"/>
      <c r="D16" s="17">
        <f>SUM(E16:O16)</f>
        <v>17</v>
      </c>
      <c r="E16" s="18">
        <v>2</v>
      </c>
      <c r="F16" s="18">
        <v>3</v>
      </c>
      <c r="G16" s="18" t="s">
        <v>1</v>
      </c>
      <c r="H16" s="18">
        <v>6</v>
      </c>
      <c r="I16" s="18">
        <v>1</v>
      </c>
      <c r="J16" s="18">
        <v>2</v>
      </c>
      <c r="K16" s="18">
        <v>1</v>
      </c>
      <c r="L16" s="18" t="s">
        <v>1</v>
      </c>
      <c r="M16" s="20">
        <v>1</v>
      </c>
      <c r="N16" s="18" t="s">
        <v>1</v>
      </c>
      <c r="O16" s="22">
        <v>1</v>
      </c>
      <c r="P16" s="4"/>
    </row>
    <row r="17" spans="1:16" s="5" customFormat="1" ht="21" customHeight="1" x14ac:dyDescent="0.2">
      <c r="B17" s="5" t="s">
        <v>3</v>
      </c>
      <c r="C17" s="7"/>
      <c r="D17" s="17">
        <f>SUM(E17:O17)</f>
        <v>55</v>
      </c>
      <c r="E17" s="18">
        <v>4</v>
      </c>
      <c r="F17" s="18">
        <v>3</v>
      </c>
      <c r="G17" s="18">
        <v>2</v>
      </c>
      <c r="H17" s="18">
        <v>10</v>
      </c>
      <c r="I17" s="18">
        <v>1</v>
      </c>
      <c r="J17" s="18" t="s">
        <v>1</v>
      </c>
      <c r="K17" s="18">
        <v>2</v>
      </c>
      <c r="L17" s="18">
        <v>22</v>
      </c>
      <c r="M17" s="20">
        <v>6</v>
      </c>
      <c r="N17" s="20">
        <v>5</v>
      </c>
      <c r="O17" s="22" t="s">
        <v>1</v>
      </c>
      <c r="P17" s="4"/>
    </row>
    <row r="18" spans="1:16" s="5" customFormat="1" ht="21" customHeight="1" x14ac:dyDescent="0.2">
      <c r="A18" s="8" t="s">
        <v>4</v>
      </c>
      <c r="B18" s="8"/>
      <c r="C18" s="8"/>
      <c r="D18" s="17">
        <f>SUM(D19,D22)</f>
        <v>53</v>
      </c>
      <c r="E18" s="17">
        <f>SUM(E19,E22)</f>
        <v>5</v>
      </c>
      <c r="F18" s="17">
        <f t="shared" ref="F18:O18" si="3">SUM(F19,F22)</f>
        <v>5</v>
      </c>
      <c r="G18" s="17">
        <f t="shared" si="3"/>
        <v>3</v>
      </c>
      <c r="H18" s="17">
        <f t="shared" si="3"/>
        <v>5</v>
      </c>
      <c r="I18" s="17">
        <f t="shared" si="3"/>
        <v>4</v>
      </c>
      <c r="J18" s="17">
        <f t="shared" si="3"/>
        <v>2</v>
      </c>
      <c r="K18" s="17">
        <f t="shared" si="3"/>
        <v>1</v>
      </c>
      <c r="L18" s="17">
        <f t="shared" si="3"/>
        <v>11</v>
      </c>
      <c r="M18" s="17">
        <f t="shared" si="3"/>
        <v>10</v>
      </c>
      <c r="N18" s="17">
        <f t="shared" si="3"/>
        <v>7</v>
      </c>
      <c r="O18" s="21">
        <f t="shared" si="3"/>
        <v>0</v>
      </c>
      <c r="P18" s="4"/>
    </row>
    <row r="19" spans="1:16" s="5" customFormat="1" ht="21" customHeight="1" x14ac:dyDescent="0.2">
      <c r="A19" s="8"/>
      <c r="B19" s="8" t="s">
        <v>14</v>
      </c>
      <c r="C19" s="8"/>
      <c r="D19" s="17">
        <f>SUM(E19:N19)</f>
        <v>20</v>
      </c>
      <c r="E19" s="17">
        <f>SUM(E20:E21)</f>
        <v>0</v>
      </c>
      <c r="F19" s="17">
        <f t="shared" ref="F19:N19" si="4">SUM(F20:F21)</f>
        <v>3</v>
      </c>
      <c r="G19" s="17">
        <f t="shared" si="4"/>
        <v>0</v>
      </c>
      <c r="H19" s="17">
        <f t="shared" si="4"/>
        <v>1</v>
      </c>
      <c r="I19" s="17">
        <f t="shared" si="4"/>
        <v>1</v>
      </c>
      <c r="J19" s="17">
        <f t="shared" si="4"/>
        <v>0</v>
      </c>
      <c r="K19" s="17">
        <f t="shared" si="4"/>
        <v>0</v>
      </c>
      <c r="L19" s="17">
        <f>SUM(L20:L21)</f>
        <v>8</v>
      </c>
      <c r="M19" s="17">
        <f t="shared" si="4"/>
        <v>6</v>
      </c>
      <c r="N19" s="17">
        <f t="shared" si="4"/>
        <v>1</v>
      </c>
      <c r="O19" s="22">
        <v>0</v>
      </c>
      <c r="P19" s="4"/>
    </row>
    <row r="20" spans="1:16" s="5" customFormat="1" ht="18" customHeight="1" x14ac:dyDescent="0.2">
      <c r="A20" s="8"/>
      <c r="B20" s="8"/>
      <c r="C20" s="8" t="s">
        <v>5</v>
      </c>
      <c r="D20" s="17">
        <f>SUM(E20:N20)</f>
        <v>10</v>
      </c>
      <c r="E20" s="18" t="s">
        <v>1</v>
      </c>
      <c r="F20" s="18">
        <v>3</v>
      </c>
      <c r="G20" s="18" t="s">
        <v>1</v>
      </c>
      <c r="H20" s="18" t="s">
        <v>1</v>
      </c>
      <c r="I20" s="18">
        <v>1</v>
      </c>
      <c r="J20" s="18" t="s">
        <v>1</v>
      </c>
      <c r="K20" s="18" t="s">
        <v>1</v>
      </c>
      <c r="L20" s="18">
        <v>3</v>
      </c>
      <c r="M20" s="20">
        <v>3</v>
      </c>
      <c r="N20" s="18" t="s">
        <v>1</v>
      </c>
      <c r="O20" s="22" t="s">
        <v>1</v>
      </c>
      <c r="P20" s="4"/>
    </row>
    <row r="21" spans="1:16" s="5" customFormat="1" ht="18" customHeight="1" x14ac:dyDescent="0.2">
      <c r="A21" s="8"/>
      <c r="B21" s="8"/>
      <c r="C21" s="8" t="s">
        <v>6</v>
      </c>
      <c r="D21" s="17">
        <f>SUM(E21:N21)</f>
        <v>10</v>
      </c>
      <c r="E21" s="18" t="s">
        <v>1</v>
      </c>
      <c r="F21" s="18" t="s">
        <v>1</v>
      </c>
      <c r="G21" s="18" t="s">
        <v>1</v>
      </c>
      <c r="H21" s="18">
        <v>1</v>
      </c>
      <c r="I21" s="18" t="s">
        <v>1</v>
      </c>
      <c r="J21" s="18" t="s">
        <v>1</v>
      </c>
      <c r="K21" s="18" t="s">
        <v>1</v>
      </c>
      <c r="L21" s="18">
        <v>5</v>
      </c>
      <c r="M21" s="20">
        <v>3</v>
      </c>
      <c r="N21" s="18">
        <v>1</v>
      </c>
      <c r="O21" s="22" t="s">
        <v>1</v>
      </c>
      <c r="P21" s="4"/>
    </row>
    <row r="22" spans="1:16" s="5" customFormat="1" ht="18.95" customHeight="1" x14ac:dyDescent="0.2">
      <c r="B22" s="5" t="s">
        <v>18</v>
      </c>
      <c r="C22" s="4"/>
      <c r="D22" s="17">
        <f>SUM(E22:O22)</f>
        <v>33</v>
      </c>
      <c r="E22" s="17">
        <f>SUM(E23:E24)</f>
        <v>5</v>
      </c>
      <c r="F22" s="17">
        <f t="shared" ref="F22:O22" si="5">SUM(F23:F24)</f>
        <v>2</v>
      </c>
      <c r="G22" s="17">
        <f t="shared" si="5"/>
        <v>3</v>
      </c>
      <c r="H22" s="17">
        <f t="shared" si="5"/>
        <v>4</v>
      </c>
      <c r="I22" s="17">
        <f t="shared" si="5"/>
        <v>3</v>
      </c>
      <c r="J22" s="17">
        <f t="shared" si="5"/>
        <v>2</v>
      </c>
      <c r="K22" s="17">
        <f t="shared" si="5"/>
        <v>1</v>
      </c>
      <c r="L22" s="17">
        <f t="shared" si="5"/>
        <v>3</v>
      </c>
      <c r="M22" s="17">
        <f t="shared" si="5"/>
        <v>4</v>
      </c>
      <c r="N22" s="17">
        <f t="shared" si="5"/>
        <v>6</v>
      </c>
      <c r="O22" s="21">
        <f t="shared" si="5"/>
        <v>0</v>
      </c>
      <c r="P22" s="4"/>
    </row>
    <row r="23" spans="1:16" s="5" customFormat="1" ht="18" customHeight="1" x14ac:dyDescent="0.2">
      <c r="C23" s="4" t="s">
        <v>7</v>
      </c>
      <c r="D23" s="17">
        <f>SUM(E23:O23)</f>
        <v>25</v>
      </c>
      <c r="E23" s="18">
        <v>5</v>
      </c>
      <c r="F23" s="18">
        <v>2</v>
      </c>
      <c r="G23" s="18">
        <v>2</v>
      </c>
      <c r="H23" s="18">
        <v>3</v>
      </c>
      <c r="I23" s="18">
        <v>2</v>
      </c>
      <c r="J23" s="18">
        <v>2</v>
      </c>
      <c r="K23" s="18">
        <v>1</v>
      </c>
      <c r="L23" s="18">
        <v>1</v>
      </c>
      <c r="M23" s="20">
        <v>2</v>
      </c>
      <c r="N23" s="20">
        <v>5</v>
      </c>
      <c r="O23" s="22" t="s">
        <v>1</v>
      </c>
      <c r="P23" s="4"/>
    </row>
    <row r="24" spans="1:16" s="5" customFormat="1" ht="18" customHeight="1" x14ac:dyDescent="0.2">
      <c r="C24" s="4" t="s">
        <v>8</v>
      </c>
      <c r="D24" s="17">
        <f>SUM(E24:N24)</f>
        <v>8</v>
      </c>
      <c r="E24" s="18" t="s">
        <v>1</v>
      </c>
      <c r="F24" s="18" t="s">
        <v>1</v>
      </c>
      <c r="G24" s="18">
        <v>1</v>
      </c>
      <c r="H24" s="18">
        <v>1</v>
      </c>
      <c r="I24" s="18">
        <v>1</v>
      </c>
      <c r="J24" s="18" t="s">
        <v>1</v>
      </c>
      <c r="K24" s="18" t="s">
        <v>1</v>
      </c>
      <c r="L24" s="18">
        <v>2</v>
      </c>
      <c r="M24" s="20">
        <v>2</v>
      </c>
      <c r="N24" s="20">
        <v>1</v>
      </c>
      <c r="O24" s="22" t="s">
        <v>1</v>
      </c>
      <c r="P24" s="4"/>
    </row>
    <row r="25" spans="1:16" s="5" customFormat="1" ht="21" customHeight="1" x14ac:dyDescent="0.2">
      <c r="A25" s="5" t="s">
        <v>9</v>
      </c>
      <c r="C25" s="4"/>
      <c r="D25" s="17">
        <f>SUM(E25:O25)</f>
        <v>27</v>
      </c>
      <c r="E25" s="18">
        <f t="shared" ref="E25:N25" si="6">SUM(E26:E29)</f>
        <v>1</v>
      </c>
      <c r="F25" s="18">
        <f t="shared" si="6"/>
        <v>3</v>
      </c>
      <c r="G25" s="18">
        <f t="shared" si="6"/>
        <v>6</v>
      </c>
      <c r="H25" s="18">
        <f t="shared" si="6"/>
        <v>3</v>
      </c>
      <c r="I25" s="18">
        <f t="shared" si="6"/>
        <v>1</v>
      </c>
      <c r="J25" s="18">
        <f t="shared" si="6"/>
        <v>2</v>
      </c>
      <c r="K25" s="18">
        <f t="shared" si="6"/>
        <v>0</v>
      </c>
      <c r="L25" s="18">
        <f t="shared" si="6"/>
        <v>5</v>
      </c>
      <c r="M25" s="18">
        <f t="shared" si="6"/>
        <v>5</v>
      </c>
      <c r="N25" s="18">
        <f t="shared" si="6"/>
        <v>1</v>
      </c>
      <c r="O25" s="22">
        <v>0</v>
      </c>
      <c r="P25" s="4"/>
    </row>
    <row r="26" spans="1:16" s="5" customFormat="1" ht="21" customHeight="1" x14ac:dyDescent="0.2">
      <c r="C26" s="4" t="s">
        <v>16</v>
      </c>
      <c r="D26" s="17">
        <f>SUM(E26:N26)</f>
        <v>25</v>
      </c>
      <c r="E26" s="18">
        <v>1</v>
      </c>
      <c r="F26" s="18">
        <v>3</v>
      </c>
      <c r="G26" s="18">
        <v>5</v>
      </c>
      <c r="H26" s="18">
        <v>2</v>
      </c>
      <c r="I26" s="18">
        <v>1</v>
      </c>
      <c r="J26" s="18">
        <v>2</v>
      </c>
      <c r="K26" s="18" t="s">
        <v>1</v>
      </c>
      <c r="L26" s="18">
        <v>5</v>
      </c>
      <c r="M26" s="18">
        <v>5</v>
      </c>
      <c r="N26" s="18">
        <v>1</v>
      </c>
      <c r="O26" s="22" t="s">
        <v>1</v>
      </c>
      <c r="P26" s="4"/>
    </row>
    <row r="27" spans="1:16" s="5" customFormat="1" ht="21" customHeight="1" x14ac:dyDescent="0.2">
      <c r="C27" s="4" t="s">
        <v>38</v>
      </c>
      <c r="D27" s="17">
        <f>SUM(E27:N27)</f>
        <v>1</v>
      </c>
      <c r="E27" s="18" t="s">
        <v>1</v>
      </c>
      <c r="F27" s="18" t="s">
        <v>1</v>
      </c>
      <c r="G27" s="18" t="s">
        <v>1</v>
      </c>
      <c r="H27" s="18">
        <v>1</v>
      </c>
      <c r="I27" s="18" t="s">
        <v>1</v>
      </c>
      <c r="J27" s="18" t="s">
        <v>1</v>
      </c>
      <c r="K27" s="18" t="s">
        <v>1</v>
      </c>
      <c r="L27" s="18" t="s">
        <v>1</v>
      </c>
      <c r="M27" s="18" t="s">
        <v>1</v>
      </c>
      <c r="N27" s="18" t="s">
        <v>1</v>
      </c>
      <c r="O27" s="22" t="s">
        <v>1</v>
      </c>
      <c r="P27" s="4"/>
    </row>
    <row r="28" spans="1:16" s="5" customFormat="1" ht="21" customHeight="1" x14ac:dyDescent="0.2">
      <c r="C28" s="4" t="s">
        <v>5</v>
      </c>
      <c r="D28" s="17">
        <f>SUM(E28:N28)</f>
        <v>1</v>
      </c>
      <c r="E28" s="18" t="s">
        <v>1</v>
      </c>
      <c r="F28" s="18" t="s">
        <v>1</v>
      </c>
      <c r="G28" s="18">
        <v>1</v>
      </c>
      <c r="H28" s="18" t="s">
        <v>1</v>
      </c>
      <c r="I28" s="18" t="s">
        <v>1</v>
      </c>
      <c r="J28" s="18" t="s">
        <v>1</v>
      </c>
      <c r="K28" s="18" t="s">
        <v>1</v>
      </c>
      <c r="L28" s="18" t="s">
        <v>1</v>
      </c>
      <c r="M28" s="18" t="s">
        <v>1</v>
      </c>
      <c r="N28" s="18" t="s">
        <v>1</v>
      </c>
      <c r="O28" s="22" t="s">
        <v>1</v>
      </c>
      <c r="P28" s="4"/>
    </row>
    <row r="29" spans="1:16" s="5" customFormat="1" ht="21" customHeight="1" x14ac:dyDescent="0.2">
      <c r="A29" s="8" t="s">
        <v>10</v>
      </c>
      <c r="B29" s="8"/>
      <c r="C29" s="8"/>
      <c r="D29" s="17"/>
      <c r="E29" s="17"/>
      <c r="F29" s="17"/>
      <c r="G29" s="17"/>
      <c r="H29" s="17"/>
      <c r="I29" s="17"/>
      <c r="J29" s="17"/>
      <c r="K29" s="17"/>
      <c r="L29" s="17"/>
      <c r="M29" s="20"/>
      <c r="N29" s="20"/>
      <c r="O29" s="22"/>
      <c r="P29" s="4"/>
    </row>
    <row r="30" spans="1:16" s="5" customFormat="1" ht="15" customHeight="1" x14ac:dyDescent="0.2">
      <c r="A30" s="8" t="s">
        <v>35</v>
      </c>
      <c r="B30" s="8"/>
      <c r="C30" s="8"/>
      <c r="D30" s="17">
        <f>SUM(D31,D34)</f>
        <v>5</v>
      </c>
      <c r="E30" s="17">
        <f t="shared" ref="E30:O30" si="7">SUM(E31,E34)</f>
        <v>0</v>
      </c>
      <c r="F30" s="17">
        <f t="shared" si="7"/>
        <v>0</v>
      </c>
      <c r="G30" s="17">
        <f t="shared" si="7"/>
        <v>1</v>
      </c>
      <c r="H30" s="17">
        <f t="shared" si="7"/>
        <v>0</v>
      </c>
      <c r="I30" s="17">
        <f t="shared" si="7"/>
        <v>0</v>
      </c>
      <c r="J30" s="17">
        <f t="shared" si="7"/>
        <v>0</v>
      </c>
      <c r="K30" s="17">
        <f t="shared" si="7"/>
        <v>0</v>
      </c>
      <c r="L30" s="17">
        <f t="shared" si="7"/>
        <v>3</v>
      </c>
      <c r="M30" s="17">
        <f t="shared" si="7"/>
        <v>0</v>
      </c>
      <c r="N30" s="17">
        <f t="shared" si="7"/>
        <v>1</v>
      </c>
      <c r="O30" s="21">
        <f t="shared" si="7"/>
        <v>0</v>
      </c>
      <c r="P30" s="4"/>
    </row>
    <row r="31" spans="1:16" s="5" customFormat="1" ht="21" customHeight="1" x14ac:dyDescent="0.2">
      <c r="A31" s="8"/>
      <c r="B31" s="8" t="s">
        <v>14</v>
      </c>
      <c r="C31" s="8"/>
      <c r="D31" s="17">
        <f>SUM(D32:D33)</f>
        <v>4</v>
      </c>
      <c r="E31" s="17">
        <f t="shared" ref="E31:O31" si="8">SUM(E32:E33)</f>
        <v>0</v>
      </c>
      <c r="F31" s="17">
        <f t="shared" si="8"/>
        <v>0</v>
      </c>
      <c r="G31" s="17">
        <f t="shared" si="8"/>
        <v>1</v>
      </c>
      <c r="H31" s="17">
        <f t="shared" si="8"/>
        <v>0</v>
      </c>
      <c r="I31" s="17">
        <f t="shared" si="8"/>
        <v>0</v>
      </c>
      <c r="J31" s="17">
        <f t="shared" si="8"/>
        <v>0</v>
      </c>
      <c r="K31" s="17">
        <f t="shared" si="8"/>
        <v>0</v>
      </c>
      <c r="L31" s="17">
        <f t="shared" si="8"/>
        <v>3</v>
      </c>
      <c r="M31" s="17">
        <f t="shared" si="8"/>
        <v>0</v>
      </c>
      <c r="N31" s="17">
        <f t="shared" si="8"/>
        <v>0</v>
      </c>
      <c r="O31" s="21">
        <f t="shared" si="8"/>
        <v>0</v>
      </c>
      <c r="P31" s="4"/>
    </row>
    <row r="32" spans="1:16" s="5" customFormat="1" ht="18" customHeight="1" x14ac:dyDescent="0.2">
      <c r="A32" s="8"/>
      <c r="B32" s="8"/>
      <c r="C32" s="27" t="s">
        <v>38</v>
      </c>
      <c r="D32" s="17">
        <f>SUM(E32:N32)</f>
        <v>1</v>
      </c>
      <c r="E32" s="18" t="s">
        <v>1</v>
      </c>
      <c r="F32" s="18" t="s">
        <v>1</v>
      </c>
      <c r="G32" s="18">
        <v>1</v>
      </c>
      <c r="H32" s="18" t="s">
        <v>1</v>
      </c>
      <c r="I32" s="18" t="s">
        <v>1</v>
      </c>
      <c r="J32" s="18" t="s">
        <v>1</v>
      </c>
      <c r="K32" s="18" t="s">
        <v>1</v>
      </c>
      <c r="L32" s="18" t="s">
        <v>1</v>
      </c>
      <c r="M32" s="18" t="s">
        <v>1</v>
      </c>
      <c r="N32" s="18" t="s">
        <v>1</v>
      </c>
      <c r="O32" s="21" t="s">
        <v>1</v>
      </c>
      <c r="P32" s="4"/>
    </row>
    <row r="33" spans="1:16" s="5" customFormat="1" ht="18" customHeight="1" x14ac:dyDescent="0.2">
      <c r="A33" s="8"/>
      <c r="B33" s="8"/>
      <c r="C33" s="27" t="s">
        <v>6</v>
      </c>
      <c r="D33" s="17">
        <f t="shared" ref="D33:D34" si="9">SUM(E33:N33)</f>
        <v>3</v>
      </c>
      <c r="E33" s="18" t="s">
        <v>1</v>
      </c>
      <c r="F33" s="18" t="s">
        <v>1</v>
      </c>
      <c r="G33" s="18" t="s">
        <v>1</v>
      </c>
      <c r="H33" s="18" t="s">
        <v>1</v>
      </c>
      <c r="I33" s="18" t="s">
        <v>1</v>
      </c>
      <c r="J33" s="18" t="s">
        <v>1</v>
      </c>
      <c r="K33" s="18" t="s">
        <v>1</v>
      </c>
      <c r="L33" s="18">
        <v>3</v>
      </c>
      <c r="M33" s="18" t="s">
        <v>1</v>
      </c>
      <c r="N33" s="18" t="s">
        <v>1</v>
      </c>
      <c r="O33" s="21" t="s">
        <v>1</v>
      </c>
      <c r="P33" s="4"/>
    </row>
    <row r="34" spans="1:16" s="5" customFormat="1" ht="18" customHeight="1" x14ac:dyDescent="0.2">
      <c r="A34" s="8"/>
      <c r="B34" s="5" t="s">
        <v>17</v>
      </c>
      <c r="C34" s="30"/>
      <c r="D34" s="17">
        <f t="shared" si="9"/>
        <v>1</v>
      </c>
      <c r="E34" s="18" t="s">
        <v>1</v>
      </c>
      <c r="F34" s="18" t="s">
        <v>1</v>
      </c>
      <c r="G34" s="18" t="s">
        <v>1</v>
      </c>
      <c r="H34" s="18" t="s">
        <v>1</v>
      </c>
      <c r="I34" s="18" t="s">
        <v>1</v>
      </c>
      <c r="J34" s="18" t="s">
        <v>1</v>
      </c>
      <c r="K34" s="18" t="s">
        <v>1</v>
      </c>
      <c r="L34" s="18" t="s">
        <v>1</v>
      </c>
      <c r="M34" s="18" t="s">
        <v>1</v>
      </c>
      <c r="N34" s="18">
        <v>1</v>
      </c>
      <c r="O34" s="21" t="s">
        <v>1</v>
      </c>
      <c r="P34" s="4"/>
    </row>
    <row r="35" spans="1:16" s="1" customFormat="1" ht="21" customHeight="1" x14ac:dyDescent="0.2">
      <c r="A35" s="5" t="s">
        <v>19</v>
      </c>
      <c r="B35" s="8"/>
      <c r="C35" s="8"/>
      <c r="D35" s="17">
        <f>SUM(E35:N35)</f>
        <v>2</v>
      </c>
      <c r="E35" s="18" t="s">
        <v>1</v>
      </c>
      <c r="F35" s="18" t="s">
        <v>1</v>
      </c>
      <c r="G35" s="18" t="s">
        <v>1</v>
      </c>
      <c r="H35" s="18">
        <v>2</v>
      </c>
      <c r="I35" s="18" t="s">
        <v>1</v>
      </c>
      <c r="J35" s="18" t="s">
        <v>1</v>
      </c>
      <c r="K35" s="18" t="s">
        <v>1</v>
      </c>
      <c r="L35" s="18" t="s">
        <v>1</v>
      </c>
      <c r="M35" s="18" t="s">
        <v>1</v>
      </c>
      <c r="N35" s="18" t="s">
        <v>1</v>
      </c>
      <c r="O35" s="22" t="s">
        <v>1</v>
      </c>
    </row>
    <row r="36" spans="1:16" ht="5.0999999999999996" customHeight="1" x14ac:dyDescent="0.2">
      <c r="A36" s="11"/>
      <c r="B36" s="11"/>
      <c r="C36" s="11"/>
      <c r="D36" s="1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23"/>
    </row>
    <row r="37" spans="1:16" ht="5.0999999999999996" customHeight="1" x14ac:dyDescent="0.2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</row>
    <row r="38" spans="1:16" ht="15" customHeight="1" x14ac:dyDescent="0.2">
      <c r="A38" s="16" t="s">
        <v>39</v>
      </c>
      <c r="B38" s="7"/>
      <c r="C38" s="7"/>
      <c r="D38" s="7"/>
      <c r="E38" s="9"/>
      <c r="F38" s="9"/>
      <c r="G38" s="7"/>
    </row>
    <row r="39" spans="1:16" ht="15" customHeight="1" x14ac:dyDescent="0.2">
      <c r="A39" s="7" t="s">
        <v>12</v>
      </c>
      <c r="B39" s="7"/>
      <c r="C39" s="7"/>
      <c r="D39" s="10"/>
      <c r="E39" s="9"/>
      <c r="F39" s="9"/>
      <c r="G39" s="7"/>
    </row>
    <row r="40" spans="1:16" ht="20.25" customHeight="1" x14ac:dyDescent="0.2">
      <c r="A40" s="7"/>
      <c r="B40" s="7"/>
      <c r="C40" s="7"/>
      <c r="D40" s="10"/>
      <c r="E40" s="9"/>
      <c r="F40" s="9"/>
      <c r="G40" s="7"/>
    </row>
  </sheetData>
  <mergeCells count="8">
    <mergeCell ref="A1:O1"/>
    <mergeCell ref="A2:O2"/>
    <mergeCell ref="A3:O3"/>
    <mergeCell ref="A5:C7"/>
    <mergeCell ref="A9:C9"/>
    <mergeCell ref="D6:D7"/>
    <mergeCell ref="D5:O5"/>
    <mergeCell ref="E6:O6"/>
  </mergeCells>
  <printOptions horizontalCentered="1"/>
  <pageMargins left="0.74803149606299213" right="0.74803149606299213" top="0.98425196850393704" bottom="0.98425196850393704" header="0.31496062992125984" footer="0.31496062992125984"/>
  <pageSetup scale="70" orientation="portrait" r:id="rId1"/>
  <ignoredErrors>
    <ignoredError sqref="D15 D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451-29</vt:lpstr>
      <vt:lpstr>'451-29'!Títulos_a_imprimir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2026-03-02T20:15:50Z</cp:lastPrinted>
  <dcterms:created xsi:type="dcterms:W3CDTF">2017-11-21T19:25:08Z</dcterms:created>
  <dcterms:modified xsi:type="dcterms:W3CDTF">2026-04-08T20:19:20Z</dcterms:modified>
</cp:coreProperties>
</file>