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10" sheetId="1" r:id="rId1"/>
  </sheets>
  <definedNames>
    <definedName name="_Regression_Int" localSheetId="0" hidden="1">1</definedName>
    <definedName name="Imprimir_área_IM" localSheetId="0">'Cuadro 10'!$B$1:$D$55</definedName>
    <definedName name="_xlnm.Print_Titles" localSheetId="0">'Cuadro 10'!$1:$7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41" i="1"/>
  <c r="D51" i="1"/>
  <c r="C55" i="1"/>
  <c r="C54" i="1"/>
  <c r="C53" i="1"/>
  <c r="C52" i="1"/>
  <c r="O51" i="1"/>
  <c r="N51" i="1"/>
  <c r="M51" i="1"/>
  <c r="L51" i="1"/>
  <c r="K51" i="1"/>
  <c r="J51" i="1"/>
  <c r="I51" i="1"/>
  <c r="H51" i="1"/>
  <c r="G51" i="1"/>
  <c r="G40" i="1" s="1"/>
  <c r="F51" i="1"/>
  <c r="F40" i="1" s="1"/>
  <c r="E51" i="1"/>
  <c r="C50" i="1"/>
  <c r="C49" i="1"/>
  <c r="C48" i="1"/>
  <c r="C47" i="1"/>
  <c r="C46" i="1"/>
  <c r="C45" i="1"/>
  <c r="C43" i="1"/>
  <c r="C42" i="1"/>
  <c r="O41" i="1"/>
  <c r="N41" i="1"/>
  <c r="M41" i="1"/>
  <c r="L41" i="1"/>
  <c r="K41" i="1"/>
  <c r="J41" i="1"/>
  <c r="I41" i="1"/>
  <c r="H41" i="1"/>
  <c r="G41" i="1"/>
  <c r="F41" i="1"/>
  <c r="E41" i="1"/>
  <c r="C39" i="1"/>
  <c r="C38" i="1"/>
  <c r="C37" i="1"/>
  <c r="C36" i="1"/>
  <c r="O35" i="1"/>
  <c r="N35" i="1"/>
  <c r="M35" i="1"/>
  <c r="L35" i="1"/>
  <c r="K35" i="1"/>
  <c r="J35" i="1"/>
  <c r="I35" i="1"/>
  <c r="H35" i="1"/>
  <c r="G35" i="1"/>
  <c r="G24" i="1" s="1"/>
  <c r="F35" i="1"/>
  <c r="E35" i="1"/>
  <c r="C34" i="1"/>
  <c r="C33" i="1"/>
  <c r="C32" i="1"/>
  <c r="C31" i="1"/>
  <c r="C30" i="1"/>
  <c r="C29" i="1"/>
  <c r="C27" i="1"/>
  <c r="C26" i="1"/>
  <c r="O25" i="1"/>
  <c r="N25" i="1"/>
  <c r="M25" i="1"/>
  <c r="L25" i="1"/>
  <c r="K25" i="1"/>
  <c r="J25" i="1"/>
  <c r="I25" i="1"/>
  <c r="I24" i="1" s="1"/>
  <c r="H25" i="1"/>
  <c r="G25" i="1"/>
  <c r="F25" i="1"/>
  <c r="E25" i="1"/>
  <c r="D25" i="1"/>
  <c r="M24" i="1"/>
  <c r="E24" i="1"/>
  <c r="O23" i="1"/>
  <c r="N23" i="1"/>
  <c r="M23" i="1"/>
  <c r="L23" i="1"/>
  <c r="K23" i="1"/>
  <c r="J23" i="1"/>
  <c r="I23" i="1"/>
  <c r="H23" i="1"/>
  <c r="G23" i="1"/>
  <c r="F23" i="1"/>
  <c r="E23" i="1"/>
  <c r="D23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0" i="1"/>
  <c r="N20" i="1"/>
  <c r="M20" i="1"/>
  <c r="L20" i="1"/>
  <c r="K20" i="1"/>
  <c r="J20" i="1"/>
  <c r="I20" i="1"/>
  <c r="H20" i="1"/>
  <c r="G20" i="1"/>
  <c r="F20" i="1"/>
  <c r="E20" i="1"/>
  <c r="D20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D17" i="1"/>
  <c r="O16" i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11" i="1"/>
  <c r="N11" i="1"/>
  <c r="M11" i="1"/>
  <c r="L11" i="1"/>
  <c r="K11" i="1"/>
  <c r="J11" i="1"/>
  <c r="I11" i="1"/>
  <c r="H11" i="1"/>
  <c r="G11" i="1"/>
  <c r="F11" i="1"/>
  <c r="E11" i="1"/>
  <c r="D11" i="1"/>
  <c r="O10" i="1"/>
  <c r="N10" i="1"/>
  <c r="M10" i="1"/>
  <c r="L10" i="1"/>
  <c r="K10" i="1"/>
  <c r="J10" i="1"/>
  <c r="I10" i="1"/>
  <c r="H10" i="1"/>
  <c r="G10" i="1"/>
  <c r="F10" i="1"/>
  <c r="E10" i="1"/>
  <c r="D10" i="1"/>
  <c r="K40" i="1" l="1"/>
  <c r="D40" i="1"/>
  <c r="O40" i="1"/>
  <c r="J40" i="1"/>
  <c r="N40" i="1"/>
  <c r="K24" i="1"/>
  <c r="O24" i="1"/>
  <c r="O8" i="1" s="1"/>
  <c r="I40" i="1"/>
  <c r="I8" i="1" s="1"/>
  <c r="M40" i="1"/>
  <c r="N19" i="1"/>
  <c r="F19" i="1"/>
  <c r="E40" i="1"/>
  <c r="C35" i="1"/>
  <c r="C25" i="1"/>
  <c r="F24" i="1"/>
  <c r="F8" i="1" s="1"/>
  <c r="J24" i="1"/>
  <c r="J8" i="1" s="1"/>
  <c r="N24" i="1"/>
  <c r="H24" i="1"/>
  <c r="L24" i="1"/>
  <c r="D24" i="1"/>
  <c r="D8" i="1" s="1"/>
  <c r="C14" i="1"/>
  <c r="J19" i="1"/>
  <c r="G8" i="1"/>
  <c r="C51" i="1"/>
  <c r="C18" i="1"/>
  <c r="C13" i="1"/>
  <c r="G9" i="1"/>
  <c r="K9" i="1"/>
  <c r="O9" i="1"/>
  <c r="C22" i="1"/>
  <c r="L9" i="1"/>
  <c r="L40" i="1"/>
  <c r="C11" i="1"/>
  <c r="M9" i="1"/>
  <c r="C17" i="1"/>
  <c r="F9" i="1"/>
  <c r="J9" i="1"/>
  <c r="N9" i="1"/>
  <c r="C16" i="1"/>
  <c r="H9" i="1"/>
  <c r="H40" i="1"/>
  <c r="I9" i="1"/>
  <c r="C41" i="1"/>
  <c r="C15" i="1"/>
  <c r="C23" i="1"/>
  <c r="C20" i="1"/>
  <c r="C21" i="1"/>
  <c r="H19" i="1"/>
  <c r="L19" i="1"/>
  <c r="G19" i="1"/>
  <c r="K19" i="1"/>
  <c r="O19" i="1"/>
  <c r="E19" i="1"/>
  <c r="I19" i="1"/>
  <c r="M19" i="1"/>
  <c r="C40" i="1"/>
  <c r="E8" i="1"/>
  <c r="M8" i="1"/>
  <c r="C10" i="1"/>
  <c r="E9" i="1"/>
  <c r="D19" i="1"/>
  <c r="D9" i="1"/>
  <c r="K8" i="1" l="1"/>
  <c r="N8" i="1"/>
  <c r="C24" i="1"/>
  <c r="L8" i="1"/>
  <c r="C9" i="1"/>
  <c r="C8" i="1"/>
  <c r="H8" i="1"/>
  <c r="C19" i="1"/>
</calcChain>
</file>

<file path=xl/sharedStrings.xml><?xml version="1.0" encoding="utf-8"?>
<sst xmlns="http://schemas.openxmlformats.org/spreadsheetml/2006/main" count="244" uniqueCount="40">
  <si>
    <t xml:space="preserve">Sexo y especialidad (1) </t>
  </si>
  <si>
    <t>Odontólogos</t>
  </si>
  <si>
    <t>Total</t>
  </si>
  <si>
    <t>Provincia y comarca indígena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</si>
  <si>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</si>
  <si>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</si>
  <si>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</si>
  <si>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</si>
  <si>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</si>
  <si>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</si>
  <si>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</si>
  <si>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</si>
  <si>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</si>
  <si>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 xml:space="preserve">Veraguas </t>
  </si>
  <si>
    <t>Kuna Yala</t>
  </si>
  <si>
    <t>Ngäbe Buglé</t>
  </si>
  <si>
    <t>TOTAL</t>
  </si>
  <si>
    <t>Con especialidad</t>
  </si>
  <si>
    <t>Cirugía Oral (Maxilofacial o Bucal)</t>
  </si>
  <si>
    <t>Endodoncia</t>
  </si>
  <si>
    <t>Odontología Pediátrica</t>
  </si>
  <si>
    <t xml:space="preserve">   (u Odontopediátrica)</t>
  </si>
  <si>
    <t>Ortodoncia</t>
  </si>
  <si>
    <t>Periodoncia</t>
  </si>
  <si>
    <t>Prótesis</t>
  </si>
  <si>
    <t>Rehabilitación Oral Restaurador</t>
  </si>
  <si>
    <t>Salud Pública</t>
  </si>
  <si>
    <t>Sin especialidad</t>
  </si>
  <si>
    <t>Licenciados en odontología</t>
  </si>
  <si>
    <t xml:space="preserve">Docentes universitario </t>
  </si>
  <si>
    <t xml:space="preserve">Odontólogo Interno </t>
  </si>
  <si>
    <t>Odontólogo Residente</t>
  </si>
  <si>
    <t>Hombres</t>
  </si>
  <si>
    <t>Mujeres</t>
  </si>
  <si>
    <t>- Cantidad nula o cero.</t>
  </si>
  <si>
    <t>Fuente: Los datos publicados corresponden a la información recopilada en las instalaciones de salud de la República.</t>
  </si>
  <si>
    <t>COMARCA INDÍGENA, SEGÚN SEXO Y ESPECIALIDAD: AÑO 2025</t>
  </si>
  <si>
    <t>Cuadro 10. ODONTÓLOGOS EN LAS INSTALACIONES DE SALUD EN LA REPÚBLICA, POR  PROVINCIA Y</t>
  </si>
  <si>
    <t>-</t>
  </si>
  <si>
    <t>(1) La información fue suministrada por la instalación, en la cual presta servicio y, en algunos casos, con base en la mayor jornada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</si>
</sst>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6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Border="1" applyAlignment="1"/>
    <xf numFmtId="164" fontId="1" fillId="0" borderId="3" xfId="0" applyNumberFormat="1" applyFont="1" applyFill="1" applyBorder="1" applyAlignment="1" applyProtection="1">
      <alignment horizontal="right"/>
    </xf>
    <xf numFmtId="164" fontId="1" fillId="0" borderId="4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left"/>
    </xf>
    <xf numFmtId="164" fontId="1" fillId="0" borderId="3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 applyProtection="1">
      <alignment horizontal="left"/>
    </xf>
    <xf numFmtId="164" fontId="1" fillId="0" borderId="3" xfId="0" applyNumberFormat="1" applyFont="1" applyFill="1" applyBorder="1"/>
    <xf numFmtId="164" fontId="1" fillId="0" borderId="4" xfId="0" applyNumberFormat="1" applyFont="1" applyFill="1" applyBorder="1"/>
    <xf numFmtId="164" fontId="5" fillId="0" borderId="3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60"/>
  <sheetViews>
    <sheetView tabSelected="1" zoomScaleNormal="100" workbookViewId="0">
      <selection sqref="A1:O1"/>
    </sheetView>
  </sheetViews>
  <sheetFormatPr baseColWidth="10" defaultColWidth="11.77734375" defaultRowHeight="12.75" x14ac:dyDescent="0.2"/>
  <cols>
    <col min="1" max="1" width="1.77734375" style="2" customWidth="1"/>
    <col min="2" max="2" width="22.77734375" style="2" customWidth="1"/>
    <col min="3" max="3" width="5.77734375" style="2" customWidth="1"/>
    <col min="4" max="6" width="5" style="2" customWidth="1"/>
    <col min="7" max="7" width="6.109375" style="2" customWidth="1"/>
    <col min="8" max="8" width="5.33203125" style="2" customWidth="1"/>
    <col min="9" max="9" width="6" style="2" customWidth="1"/>
    <col min="10" max="10" width="5.5546875" style="2" customWidth="1"/>
    <col min="11" max="11" width="6.88671875" style="2" customWidth="1"/>
    <col min="12" max="12" width="6.44140625" style="2" customWidth="1"/>
    <col min="13" max="13" width="7.33203125" style="2" customWidth="1"/>
    <col min="14" max="14" width="5" style="2" customWidth="1"/>
    <col min="15" max="15" width="5.5546875" style="1" customWidth="1"/>
    <col min="16" max="16" width="11.77734375" style="1"/>
    <col min="17" max="16384" width="11.77734375" style="2"/>
  </cols>
  <sheetData>
    <row r="1" spans="1:16" ht="15.95" customHeight="1" x14ac:dyDescent="0.2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6" ht="15.95" customHeight="1" x14ac:dyDescent="0.2">
      <c r="A2" s="26" t="s">
        <v>36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ht="8.25" customHeight="1" x14ac:dyDescent="0.2">
      <c r="A3" s="1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24.95" customHeight="1" x14ac:dyDescent="0.2">
      <c r="A4" s="27" t="s">
        <v>0</v>
      </c>
      <c r="B4" s="28"/>
      <c r="C4" s="29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6" ht="24.95" customHeight="1" x14ac:dyDescent="0.2">
      <c r="A5" s="27"/>
      <c r="B5" s="28"/>
      <c r="C5" s="29" t="s">
        <v>2</v>
      </c>
      <c r="D5" s="28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32"/>
    </row>
    <row r="6" spans="1:16" ht="24.95" customHeight="1" x14ac:dyDescent="0.2">
      <c r="A6" s="27"/>
      <c r="B6" s="28"/>
      <c r="C6" s="29"/>
      <c r="D6" s="30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0" t="s">
        <v>9</v>
      </c>
      <c r="J6" s="30" t="s">
        <v>10</v>
      </c>
      <c r="K6" s="30" t="s">
        <v>11</v>
      </c>
      <c r="L6" s="30" t="s">
        <v>12</v>
      </c>
      <c r="M6" s="30" t="s">
        <v>13</v>
      </c>
      <c r="N6" s="30" t="s">
        <v>14</v>
      </c>
      <c r="O6" s="32" t="s">
        <v>15</v>
      </c>
    </row>
    <row r="7" spans="1:16" ht="44.1" customHeight="1" x14ac:dyDescent="0.2">
      <c r="A7" s="27"/>
      <c r="B7" s="28"/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2"/>
    </row>
    <row r="8" spans="1:16" s="7" customFormat="1" ht="34.5" customHeight="1" x14ac:dyDescent="0.2">
      <c r="A8" s="33" t="s">
        <v>16</v>
      </c>
      <c r="B8" s="34"/>
      <c r="C8" s="4">
        <f>SUM(C24,C40)</f>
        <v>1325</v>
      </c>
      <c r="D8" s="4">
        <f t="shared" ref="D8:O8" si="0">SUM(D24,D40)</f>
        <v>38</v>
      </c>
      <c r="E8" s="4">
        <f t="shared" si="0"/>
        <v>66</v>
      </c>
      <c r="F8" s="4">
        <f t="shared" si="0"/>
        <v>76</v>
      </c>
      <c r="G8" s="4">
        <f t="shared" si="0"/>
        <v>103</v>
      </c>
      <c r="H8" s="4">
        <f t="shared" si="0"/>
        <v>11</v>
      </c>
      <c r="I8" s="4">
        <f t="shared" si="0"/>
        <v>78</v>
      </c>
      <c r="J8" s="4">
        <f t="shared" si="0"/>
        <v>55</v>
      </c>
      <c r="K8" s="4">
        <f t="shared" si="0"/>
        <v>622</v>
      </c>
      <c r="L8" s="4">
        <f t="shared" si="0"/>
        <v>163</v>
      </c>
      <c r="M8" s="4">
        <f t="shared" si="0"/>
        <v>99</v>
      </c>
      <c r="N8" s="4">
        <f t="shared" si="0"/>
        <v>4</v>
      </c>
      <c r="O8" s="5">
        <f t="shared" si="0"/>
        <v>10</v>
      </c>
      <c r="P8" s="6"/>
    </row>
    <row r="9" spans="1:16" ht="20.100000000000001" customHeight="1" x14ac:dyDescent="0.2">
      <c r="A9" s="8" t="s">
        <v>17</v>
      </c>
      <c r="C9" s="9">
        <f>SUM(C10:C18)</f>
        <v>274</v>
      </c>
      <c r="D9" s="9">
        <f t="shared" ref="D9:O9" si="1">SUM(D10:D18)</f>
        <v>7</v>
      </c>
      <c r="E9" s="9">
        <f t="shared" si="1"/>
        <v>8</v>
      </c>
      <c r="F9" s="9">
        <f t="shared" si="1"/>
        <v>9</v>
      </c>
      <c r="G9" s="9">
        <f t="shared" si="1"/>
        <v>11</v>
      </c>
      <c r="H9" s="9">
        <f t="shared" si="1"/>
        <v>1</v>
      </c>
      <c r="I9" s="9">
        <f>SUM(I10:I18)</f>
        <v>18</v>
      </c>
      <c r="J9" s="9">
        <f t="shared" si="1"/>
        <v>11</v>
      </c>
      <c r="K9" s="9">
        <f t="shared" si="1"/>
        <v>161</v>
      </c>
      <c r="L9" s="9">
        <f t="shared" si="1"/>
        <v>23</v>
      </c>
      <c r="M9" s="9">
        <f t="shared" si="1"/>
        <v>25</v>
      </c>
      <c r="N9" s="9">
        <f t="shared" si="1"/>
        <v>0</v>
      </c>
      <c r="O9" s="10">
        <f t="shared" si="1"/>
        <v>0</v>
      </c>
    </row>
    <row r="10" spans="1:16" ht="17.100000000000001" customHeight="1" x14ac:dyDescent="0.2">
      <c r="B10" s="11" t="s">
        <v>18</v>
      </c>
      <c r="C10" s="9">
        <f>SUM(D10:O10)</f>
        <v>106</v>
      </c>
      <c r="D10" s="9">
        <f>SUM(D26,D42)</f>
        <v>2</v>
      </c>
      <c r="E10" s="9">
        <f>SUM(E26,E42)</f>
        <v>4</v>
      </c>
      <c r="F10" s="9">
        <f t="shared" ref="F10:O11" si="2">SUM(F26,F42)</f>
        <v>3</v>
      </c>
      <c r="G10" s="9">
        <f t="shared" si="2"/>
        <v>3</v>
      </c>
      <c r="H10" s="9">
        <f t="shared" si="2"/>
        <v>1</v>
      </c>
      <c r="I10" s="9">
        <f>SUM(I26,I42)</f>
        <v>9</v>
      </c>
      <c r="J10" s="9">
        <f t="shared" si="2"/>
        <v>9</v>
      </c>
      <c r="K10" s="9">
        <f t="shared" si="2"/>
        <v>55</v>
      </c>
      <c r="L10" s="9">
        <f t="shared" si="2"/>
        <v>7</v>
      </c>
      <c r="M10" s="9">
        <f t="shared" si="2"/>
        <v>13</v>
      </c>
      <c r="N10" s="9">
        <f t="shared" si="2"/>
        <v>0</v>
      </c>
      <c r="O10" s="10">
        <f t="shared" si="2"/>
        <v>0</v>
      </c>
    </row>
    <row r="11" spans="1:16" ht="17.100000000000001" customHeight="1" x14ac:dyDescent="0.2">
      <c r="B11" s="11" t="s">
        <v>19</v>
      </c>
      <c r="C11" s="9">
        <f>SUM(D11:O11)</f>
        <v>18</v>
      </c>
      <c r="D11" s="9">
        <f>SUM(D27,D43)</f>
        <v>0</v>
      </c>
      <c r="E11" s="9">
        <f>SUM(E27,E43)</f>
        <v>0</v>
      </c>
      <c r="F11" s="9">
        <f>SUM(F27,F43)</f>
        <v>1</v>
      </c>
      <c r="G11" s="9">
        <f>SUM(G27,G43)</f>
        <v>1</v>
      </c>
      <c r="H11" s="9">
        <f>SUM(H27,H43)</f>
        <v>0</v>
      </c>
      <c r="I11" s="9">
        <f>SUM(I27,I43)</f>
        <v>0</v>
      </c>
      <c r="J11" s="9">
        <f t="shared" si="2"/>
        <v>0</v>
      </c>
      <c r="K11" s="9">
        <f t="shared" si="2"/>
        <v>15</v>
      </c>
      <c r="L11" s="9">
        <f t="shared" si="2"/>
        <v>1</v>
      </c>
      <c r="M11" s="9">
        <f t="shared" si="2"/>
        <v>0</v>
      </c>
      <c r="N11" s="9">
        <f t="shared" si="2"/>
        <v>0</v>
      </c>
      <c r="O11" s="10">
        <f t="shared" si="2"/>
        <v>0</v>
      </c>
    </row>
    <row r="12" spans="1:16" ht="17.100000000000001" customHeight="1" x14ac:dyDescent="0.2">
      <c r="B12" s="11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spans="1:16" ht="12" customHeight="1" x14ac:dyDescent="0.2">
      <c r="B13" s="11" t="s">
        <v>21</v>
      </c>
      <c r="C13" s="9">
        <f t="shared" ref="C13:C18" si="3">SUM(D13:O13)</f>
        <v>30</v>
      </c>
      <c r="D13" s="9">
        <f t="shared" ref="D13:O18" si="4">SUM(D29,D45)</f>
        <v>0</v>
      </c>
      <c r="E13" s="9">
        <f t="shared" si="4"/>
        <v>0</v>
      </c>
      <c r="F13" s="9">
        <f t="shared" si="4"/>
        <v>1</v>
      </c>
      <c r="G13" s="9">
        <f t="shared" si="4"/>
        <v>3</v>
      </c>
      <c r="H13" s="9">
        <f t="shared" si="4"/>
        <v>0</v>
      </c>
      <c r="I13" s="9">
        <f t="shared" si="4"/>
        <v>3</v>
      </c>
      <c r="J13" s="9">
        <f t="shared" si="4"/>
        <v>1</v>
      </c>
      <c r="K13" s="9">
        <f t="shared" si="4"/>
        <v>18</v>
      </c>
      <c r="L13" s="9">
        <f t="shared" si="4"/>
        <v>2</v>
      </c>
      <c r="M13" s="9">
        <f t="shared" si="4"/>
        <v>2</v>
      </c>
      <c r="N13" s="9">
        <f t="shared" si="4"/>
        <v>0</v>
      </c>
      <c r="O13" s="10">
        <f t="shared" si="4"/>
        <v>0</v>
      </c>
    </row>
    <row r="14" spans="1:16" ht="17.100000000000001" customHeight="1" x14ac:dyDescent="0.2">
      <c r="B14" s="11" t="s">
        <v>22</v>
      </c>
      <c r="C14" s="9">
        <f t="shared" si="3"/>
        <v>64</v>
      </c>
      <c r="D14" s="9">
        <f t="shared" si="4"/>
        <v>1</v>
      </c>
      <c r="E14" s="9">
        <f t="shared" si="4"/>
        <v>2</v>
      </c>
      <c r="F14" s="9">
        <f t="shared" si="4"/>
        <v>3</v>
      </c>
      <c r="G14" s="9">
        <f t="shared" si="4"/>
        <v>2</v>
      </c>
      <c r="H14" s="9">
        <f t="shared" si="4"/>
        <v>0</v>
      </c>
      <c r="I14" s="9">
        <f t="shared" si="4"/>
        <v>3</v>
      </c>
      <c r="J14" s="9">
        <f t="shared" si="4"/>
        <v>0</v>
      </c>
      <c r="K14" s="9">
        <f t="shared" si="4"/>
        <v>33</v>
      </c>
      <c r="L14" s="9">
        <f t="shared" si="4"/>
        <v>10</v>
      </c>
      <c r="M14" s="9">
        <f t="shared" si="4"/>
        <v>10</v>
      </c>
      <c r="N14" s="9">
        <f t="shared" si="4"/>
        <v>0</v>
      </c>
      <c r="O14" s="10">
        <f t="shared" si="4"/>
        <v>0</v>
      </c>
    </row>
    <row r="15" spans="1:16" ht="17.100000000000001" customHeight="1" x14ac:dyDescent="0.2">
      <c r="B15" s="11" t="s">
        <v>23</v>
      </c>
      <c r="C15" s="9">
        <f t="shared" si="3"/>
        <v>25</v>
      </c>
      <c r="D15" s="9">
        <f t="shared" si="4"/>
        <v>0</v>
      </c>
      <c r="E15" s="9">
        <f t="shared" si="4"/>
        <v>1</v>
      </c>
      <c r="F15" s="9">
        <f>SUM(F31,F47)</f>
        <v>0</v>
      </c>
      <c r="G15" s="9">
        <f t="shared" si="4"/>
        <v>1</v>
      </c>
      <c r="H15" s="9">
        <f t="shared" si="4"/>
        <v>0</v>
      </c>
      <c r="I15" s="9">
        <f t="shared" si="4"/>
        <v>2</v>
      </c>
      <c r="J15" s="9">
        <f t="shared" si="4"/>
        <v>1</v>
      </c>
      <c r="K15" s="9">
        <f t="shared" si="4"/>
        <v>20</v>
      </c>
      <c r="L15" s="9">
        <f t="shared" si="4"/>
        <v>0</v>
      </c>
      <c r="M15" s="9">
        <f t="shared" si="4"/>
        <v>0</v>
      </c>
      <c r="N15" s="9">
        <f t="shared" si="4"/>
        <v>0</v>
      </c>
      <c r="O15" s="10">
        <f t="shared" si="4"/>
        <v>0</v>
      </c>
    </row>
    <row r="16" spans="1:16" ht="17.100000000000001" customHeight="1" x14ac:dyDescent="0.2">
      <c r="B16" s="11" t="s">
        <v>24</v>
      </c>
      <c r="C16" s="9">
        <f t="shared" si="3"/>
        <v>5</v>
      </c>
      <c r="D16" s="9">
        <f t="shared" si="4"/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>SUM(I32,I48)</f>
        <v>0</v>
      </c>
      <c r="J16" s="9">
        <f t="shared" si="4"/>
        <v>0</v>
      </c>
      <c r="K16" s="9">
        <f t="shared" si="4"/>
        <v>4</v>
      </c>
      <c r="L16" s="9">
        <f t="shared" si="4"/>
        <v>1</v>
      </c>
      <c r="M16" s="9">
        <f t="shared" si="4"/>
        <v>0</v>
      </c>
      <c r="N16" s="9">
        <f t="shared" si="4"/>
        <v>0</v>
      </c>
      <c r="O16" s="10">
        <f t="shared" si="4"/>
        <v>0</v>
      </c>
    </row>
    <row r="17" spans="1:16" ht="17.100000000000001" customHeight="1" x14ac:dyDescent="0.2">
      <c r="B17" s="11" t="s">
        <v>25</v>
      </c>
      <c r="C17" s="9">
        <f t="shared" si="3"/>
        <v>10</v>
      </c>
      <c r="D17" s="9">
        <f t="shared" si="4"/>
        <v>2</v>
      </c>
      <c r="E17" s="9">
        <f t="shared" si="4"/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1</v>
      </c>
      <c r="J17" s="9">
        <f t="shared" si="4"/>
        <v>0</v>
      </c>
      <c r="K17" s="9">
        <f t="shared" si="4"/>
        <v>7</v>
      </c>
      <c r="L17" s="9">
        <f t="shared" si="4"/>
        <v>0</v>
      </c>
      <c r="M17" s="9">
        <f t="shared" si="4"/>
        <v>0</v>
      </c>
      <c r="N17" s="9">
        <f t="shared" si="4"/>
        <v>0</v>
      </c>
      <c r="O17" s="10">
        <f t="shared" si="4"/>
        <v>0</v>
      </c>
    </row>
    <row r="18" spans="1:16" ht="17.100000000000001" customHeight="1" x14ac:dyDescent="0.2">
      <c r="B18" s="11" t="s">
        <v>26</v>
      </c>
      <c r="C18" s="9">
        <f t="shared" si="3"/>
        <v>16</v>
      </c>
      <c r="D18" s="9">
        <f t="shared" si="4"/>
        <v>2</v>
      </c>
      <c r="E18" s="9">
        <f>SUM(E34,E50)</f>
        <v>1</v>
      </c>
      <c r="F18" s="9">
        <f>SUM(F34,F50)</f>
        <v>1</v>
      </c>
      <c r="G18" s="9">
        <f t="shared" si="4"/>
        <v>1</v>
      </c>
      <c r="H18" s="9">
        <f t="shared" si="4"/>
        <v>0</v>
      </c>
      <c r="I18" s="9">
        <f t="shared" si="4"/>
        <v>0</v>
      </c>
      <c r="J18" s="9">
        <f t="shared" si="4"/>
        <v>0</v>
      </c>
      <c r="K18" s="9">
        <f t="shared" si="4"/>
        <v>9</v>
      </c>
      <c r="L18" s="9">
        <f t="shared" si="4"/>
        <v>2</v>
      </c>
      <c r="M18" s="9">
        <f t="shared" si="4"/>
        <v>0</v>
      </c>
      <c r="N18" s="9">
        <f t="shared" si="4"/>
        <v>0</v>
      </c>
      <c r="O18" s="10">
        <f t="shared" si="4"/>
        <v>0</v>
      </c>
    </row>
    <row r="19" spans="1:16" ht="20.100000000000001" customHeight="1" x14ac:dyDescent="0.2">
      <c r="A19" s="12" t="s">
        <v>27</v>
      </c>
      <c r="C19" s="13">
        <f>SUM(C20:C23)</f>
        <v>1051</v>
      </c>
      <c r="D19" s="13">
        <f t="shared" ref="D19:O19" si="5">SUM(D20:D23)</f>
        <v>31</v>
      </c>
      <c r="E19" s="13">
        <f t="shared" si="5"/>
        <v>58</v>
      </c>
      <c r="F19" s="13">
        <f t="shared" si="5"/>
        <v>67</v>
      </c>
      <c r="G19" s="13">
        <f t="shared" si="5"/>
        <v>92</v>
      </c>
      <c r="H19" s="13">
        <f t="shared" si="5"/>
        <v>10</v>
      </c>
      <c r="I19" s="13">
        <f t="shared" si="5"/>
        <v>60</v>
      </c>
      <c r="J19" s="13">
        <f t="shared" si="5"/>
        <v>44</v>
      </c>
      <c r="K19" s="13">
        <f t="shared" si="5"/>
        <v>461</v>
      </c>
      <c r="L19" s="13">
        <f t="shared" si="5"/>
        <v>140</v>
      </c>
      <c r="M19" s="13">
        <f t="shared" si="5"/>
        <v>74</v>
      </c>
      <c r="N19" s="13">
        <f t="shared" si="5"/>
        <v>4</v>
      </c>
      <c r="O19" s="14">
        <f t="shared" si="5"/>
        <v>10</v>
      </c>
    </row>
    <row r="20" spans="1:16" ht="17.100000000000001" customHeight="1" x14ac:dyDescent="0.2">
      <c r="B20" s="11" t="s">
        <v>28</v>
      </c>
      <c r="C20" s="13">
        <f>SUM(D20:O20)</f>
        <v>983</v>
      </c>
      <c r="D20" s="15">
        <f t="shared" ref="D20:O21" si="6">SUM(D36,D52)</f>
        <v>30</v>
      </c>
      <c r="E20" s="15">
        <f t="shared" si="6"/>
        <v>56</v>
      </c>
      <c r="F20" s="9">
        <f t="shared" si="6"/>
        <v>65</v>
      </c>
      <c r="G20" s="9">
        <f t="shared" si="6"/>
        <v>91</v>
      </c>
      <c r="H20" s="9">
        <f t="shared" si="6"/>
        <v>9</v>
      </c>
      <c r="I20" s="9">
        <f t="shared" si="6"/>
        <v>56</v>
      </c>
      <c r="J20" s="9">
        <f t="shared" si="6"/>
        <v>42</v>
      </c>
      <c r="K20" s="9">
        <f t="shared" si="6"/>
        <v>417</v>
      </c>
      <c r="L20" s="10">
        <f t="shared" si="6"/>
        <v>131</v>
      </c>
      <c r="M20" s="9">
        <f t="shared" si="6"/>
        <v>72</v>
      </c>
      <c r="N20" s="9">
        <f t="shared" si="6"/>
        <v>4</v>
      </c>
      <c r="O20" s="10">
        <f t="shared" si="6"/>
        <v>10</v>
      </c>
    </row>
    <row r="21" spans="1:16" ht="17.100000000000001" customHeight="1" x14ac:dyDescent="0.2">
      <c r="B21" s="11" t="s">
        <v>29</v>
      </c>
      <c r="C21" s="13">
        <f>SUM(D21:O21)</f>
        <v>40</v>
      </c>
      <c r="D21" s="9">
        <f t="shared" si="6"/>
        <v>0</v>
      </c>
      <c r="E21" s="9">
        <f>SUM(E37,E53)</f>
        <v>0</v>
      </c>
      <c r="F21" s="9">
        <f>SUM(F37,F53)</f>
        <v>0</v>
      </c>
      <c r="G21" s="9">
        <f t="shared" si="6"/>
        <v>0</v>
      </c>
      <c r="H21" s="9">
        <f t="shared" si="6"/>
        <v>0</v>
      </c>
      <c r="I21" s="9">
        <f t="shared" si="6"/>
        <v>0</v>
      </c>
      <c r="J21" s="9">
        <f t="shared" si="6"/>
        <v>2</v>
      </c>
      <c r="K21" s="9">
        <f t="shared" si="6"/>
        <v>35</v>
      </c>
      <c r="L21" s="9">
        <f t="shared" si="6"/>
        <v>2</v>
      </c>
      <c r="M21" s="9">
        <f t="shared" si="6"/>
        <v>1</v>
      </c>
      <c r="N21" s="9">
        <f t="shared" si="6"/>
        <v>0</v>
      </c>
      <c r="O21" s="10">
        <f t="shared" si="6"/>
        <v>0</v>
      </c>
    </row>
    <row r="22" spans="1:16" ht="17.100000000000001" customHeight="1" x14ac:dyDescent="0.2">
      <c r="B22" s="11" t="s">
        <v>30</v>
      </c>
      <c r="C22" s="13">
        <f>SUM(D22:O22)</f>
        <v>26</v>
      </c>
      <c r="D22" s="15">
        <f>SUM(D38,D54)</f>
        <v>1</v>
      </c>
      <c r="E22" s="15">
        <f t="shared" ref="E22:O23" si="7">SUM(E38,E54)</f>
        <v>2</v>
      </c>
      <c r="F22" s="15">
        <f t="shared" si="7"/>
        <v>1</v>
      </c>
      <c r="G22" s="15">
        <f t="shared" si="7"/>
        <v>1</v>
      </c>
      <c r="H22" s="15">
        <f t="shared" si="7"/>
        <v>1</v>
      </c>
      <c r="I22" s="15">
        <f t="shared" si="7"/>
        <v>4</v>
      </c>
      <c r="J22" s="15">
        <f t="shared" si="7"/>
        <v>0</v>
      </c>
      <c r="K22" s="15">
        <f t="shared" si="7"/>
        <v>9</v>
      </c>
      <c r="L22" s="15">
        <f t="shared" si="7"/>
        <v>6</v>
      </c>
      <c r="M22" s="15">
        <f t="shared" si="7"/>
        <v>1</v>
      </c>
      <c r="N22" s="15">
        <f t="shared" si="7"/>
        <v>0</v>
      </c>
      <c r="O22" s="16">
        <f t="shared" si="7"/>
        <v>0</v>
      </c>
    </row>
    <row r="23" spans="1:16" ht="17.100000000000001" customHeight="1" x14ac:dyDescent="0.2">
      <c r="B23" s="11" t="s">
        <v>31</v>
      </c>
      <c r="C23" s="13">
        <f>SUM(D23:O23)</f>
        <v>2</v>
      </c>
      <c r="D23" s="15">
        <f>SUM(D39,D55)</f>
        <v>0</v>
      </c>
      <c r="E23" s="15">
        <f t="shared" si="7"/>
        <v>0</v>
      </c>
      <c r="F23" s="15">
        <f t="shared" si="7"/>
        <v>1</v>
      </c>
      <c r="G23" s="15">
        <f t="shared" si="7"/>
        <v>0</v>
      </c>
      <c r="H23" s="15">
        <f t="shared" si="7"/>
        <v>0</v>
      </c>
      <c r="I23" s="15">
        <f t="shared" si="7"/>
        <v>0</v>
      </c>
      <c r="J23" s="15">
        <f t="shared" si="7"/>
        <v>0</v>
      </c>
      <c r="K23" s="15">
        <f t="shared" si="7"/>
        <v>0</v>
      </c>
      <c r="L23" s="15">
        <f t="shared" si="7"/>
        <v>1</v>
      </c>
      <c r="M23" s="15">
        <f t="shared" si="7"/>
        <v>0</v>
      </c>
      <c r="N23" s="15">
        <f t="shared" si="7"/>
        <v>0</v>
      </c>
      <c r="O23" s="16">
        <f t="shared" si="7"/>
        <v>0</v>
      </c>
    </row>
    <row r="24" spans="1:16" s="7" customFormat="1" ht="24.95" customHeight="1" x14ac:dyDescent="0.2">
      <c r="A24" s="35" t="s">
        <v>32</v>
      </c>
      <c r="B24" s="36"/>
      <c r="C24" s="13">
        <f>SUM(C25,C35)</f>
        <v>489</v>
      </c>
      <c r="D24" s="13">
        <f t="shared" ref="D24:O24" si="8">SUM(D25,D35)</f>
        <v>19</v>
      </c>
      <c r="E24" s="13">
        <f t="shared" si="8"/>
        <v>23</v>
      </c>
      <c r="F24" s="13">
        <f t="shared" si="8"/>
        <v>38</v>
      </c>
      <c r="G24" s="13">
        <f t="shared" si="8"/>
        <v>42</v>
      </c>
      <c r="H24" s="13">
        <f t="shared" si="8"/>
        <v>7</v>
      </c>
      <c r="I24" s="13">
        <f t="shared" si="8"/>
        <v>36</v>
      </c>
      <c r="J24" s="13">
        <f t="shared" si="8"/>
        <v>17</v>
      </c>
      <c r="K24" s="13">
        <f t="shared" si="8"/>
        <v>216</v>
      </c>
      <c r="L24" s="13">
        <f t="shared" si="8"/>
        <v>41</v>
      </c>
      <c r="M24" s="13">
        <f t="shared" si="8"/>
        <v>41</v>
      </c>
      <c r="N24" s="13">
        <f t="shared" si="8"/>
        <v>3</v>
      </c>
      <c r="O24" s="14">
        <f t="shared" si="8"/>
        <v>6</v>
      </c>
      <c r="P24" s="6"/>
    </row>
    <row r="25" spans="1:16" ht="24.95" customHeight="1" x14ac:dyDescent="0.2">
      <c r="A25" s="12" t="s">
        <v>17</v>
      </c>
      <c r="C25" s="13">
        <f>SUM(C26:C34)</f>
        <v>111</v>
      </c>
      <c r="D25" s="13">
        <f t="shared" ref="D25:O25" si="9">SUM(D26:D34)</f>
        <v>5</v>
      </c>
      <c r="E25" s="13">
        <f t="shared" si="9"/>
        <v>2</v>
      </c>
      <c r="F25" s="13">
        <f t="shared" si="9"/>
        <v>7</v>
      </c>
      <c r="G25" s="13">
        <f t="shared" si="9"/>
        <v>2</v>
      </c>
      <c r="H25" s="13">
        <f t="shared" si="9"/>
        <v>1</v>
      </c>
      <c r="I25" s="13">
        <f t="shared" si="9"/>
        <v>8</v>
      </c>
      <c r="J25" s="13">
        <f t="shared" si="9"/>
        <v>6</v>
      </c>
      <c r="K25" s="13">
        <f t="shared" si="9"/>
        <v>64</v>
      </c>
      <c r="L25" s="13">
        <f t="shared" si="9"/>
        <v>5</v>
      </c>
      <c r="M25" s="13">
        <f t="shared" si="9"/>
        <v>11</v>
      </c>
      <c r="N25" s="13">
        <f t="shared" si="9"/>
        <v>0</v>
      </c>
      <c r="O25" s="14">
        <f t="shared" si="9"/>
        <v>0</v>
      </c>
    </row>
    <row r="26" spans="1:16" ht="17.100000000000001" customHeight="1" x14ac:dyDescent="0.2">
      <c r="B26" s="11" t="s">
        <v>18</v>
      </c>
      <c r="C26" s="13">
        <f>SUM(D26:O26)</f>
        <v>41</v>
      </c>
      <c r="D26" s="17">
        <v>1</v>
      </c>
      <c r="E26" s="17">
        <v>1</v>
      </c>
      <c r="F26" s="17">
        <v>3</v>
      </c>
      <c r="G26" s="17" t="s">
        <v>38</v>
      </c>
      <c r="H26" s="17">
        <v>1</v>
      </c>
      <c r="I26" s="17">
        <v>2</v>
      </c>
      <c r="J26" s="17">
        <v>5</v>
      </c>
      <c r="K26" s="17">
        <v>23</v>
      </c>
      <c r="L26" s="18">
        <v>1</v>
      </c>
      <c r="M26" s="17">
        <v>4</v>
      </c>
      <c r="N26" s="17" t="s">
        <v>38</v>
      </c>
      <c r="O26" s="18" t="s">
        <v>38</v>
      </c>
    </row>
    <row r="27" spans="1:16" ht="17.100000000000001" customHeight="1" x14ac:dyDescent="0.2">
      <c r="B27" s="11" t="s">
        <v>19</v>
      </c>
      <c r="C27" s="13">
        <f>SUM(D27:O27)</f>
        <v>7</v>
      </c>
      <c r="D27" s="17" t="s">
        <v>38</v>
      </c>
      <c r="E27" s="17" t="s">
        <v>38</v>
      </c>
      <c r="F27" s="17">
        <v>1</v>
      </c>
      <c r="G27" s="17">
        <v>1</v>
      </c>
      <c r="H27" s="17" t="s">
        <v>38</v>
      </c>
      <c r="I27" s="17" t="s">
        <v>38</v>
      </c>
      <c r="J27" s="17" t="s">
        <v>38</v>
      </c>
      <c r="K27" s="17">
        <v>5</v>
      </c>
      <c r="L27" s="17" t="s">
        <v>38</v>
      </c>
      <c r="M27" s="17" t="s">
        <v>38</v>
      </c>
      <c r="N27" s="17" t="s">
        <v>38</v>
      </c>
      <c r="O27" s="18" t="s">
        <v>38</v>
      </c>
    </row>
    <row r="28" spans="1:16" ht="17.100000000000001" customHeight="1" x14ac:dyDescent="0.2">
      <c r="B28" s="11" t="s">
        <v>20</v>
      </c>
      <c r="C28" s="13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</row>
    <row r="29" spans="1:16" ht="12" customHeight="1" x14ac:dyDescent="0.2">
      <c r="B29" s="11" t="s">
        <v>21</v>
      </c>
      <c r="C29" s="13">
        <f t="shared" ref="C29:C34" si="10">SUM(D29:O29)</f>
        <v>11</v>
      </c>
      <c r="D29" s="17" t="s">
        <v>38</v>
      </c>
      <c r="E29" s="17" t="s">
        <v>38</v>
      </c>
      <c r="F29" s="17">
        <v>1</v>
      </c>
      <c r="G29" s="17">
        <v>1</v>
      </c>
      <c r="H29" s="17" t="s">
        <v>38</v>
      </c>
      <c r="I29" s="17">
        <v>2</v>
      </c>
      <c r="J29" s="17" t="s">
        <v>38</v>
      </c>
      <c r="K29" s="17">
        <v>6</v>
      </c>
      <c r="L29" s="17" t="s">
        <v>38</v>
      </c>
      <c r="M29" s="17">
        <v>1</v>
      </c>
      <c r="N29" s="17" t="s">
        <v>38</v>
      </c>
      <c r="O29" s="18" t="s">
        <v>38</v>
      </c>
    </row>
    <row r="30" spans="1:16" ht="17.100000000000001" customHeight="1" x14ac:dyDescent="0.2">
      <c r="B30" s="11" t="s">
        <v>22</v>
      </c>
      <c r="C30" s="13">
        <f t="shared" si="10"/>
        <v>27</v>
      </c>
      <c r="D30" s="17">
        <v>1</v>
      </c>
      <c r="E30" s="17">
        <v>1</v>
      </c>
      <c r="F30" s="17">
        <v>2</v>
      </c>
      <c r="G30" s="17" t="s">
        <v>38</v>
      </c>
      <c r="H30" s="17" t="s">
        <v>38</v>
      </c>
      <c r="I30" s="17">
        <v>2</v>
      </c>
      <c r="J30" s="17" t="s">
        <v>38</v>
      </c>
      <c r="K30" s="17">
        <v>12</v>
      </c>
      <c r="L30" s="18">
        <v>3</v>
      </c>
      <c r="M30" s="17">
        <v>6</v>
      </c>
      <c r="N30" s="17" t="s">
        <v>38</v>
      </c>
      <c r="O30" s="18" t="s">
        <v>38</v>
      </c>
    </row>
    <row r="31" spans="1:16" ht="17.100000000000001" customHeight="1" x14ac:dyDescent="0.2">
      <c r="B31" s="11" t="s">
        <v>23</v>
      </c>
      <c r="C31" s="13">
        <f t="shared" si="10"/>
        <v>12</v>
      </c>
      <c r="D31" s="17" t="s">
        <v>38</v>
      </c>
      <c r="E31" s="17" t="s">
        <v>38</v>
      </c>
      <c r="F31" s="18" t="s">
        <v>38</v>
      </c>
      <c r="G31" s="17" t="s">
        <v>38</v>
      </c>
      <c r="H31" s="17" t="s">
        <v>38</v>
      </c>
      <c r="I31" s="17">
        <v>1</v>
      </c>
      <c r="J31" s="17">
        <v>1</v>
      </c>
      <c r="K31" s="17">
        <v>10</v>
      </c>
      <c r="L31" s="17" t="s">
        <v>38</v>
      </c>
      <c r="M31" s="17" t="s">
        <v>38</v>
      </c>
      <c r="N31" s="17" t="s">
        <v>38</v>
      </c>
      <c r="O31" s="18" t="s">
        <v>38</v>
      </c>
    </row>
    <row r="32" spans="1:16" ht="17.100000000000001" customHeight="1" x14ac:dyDescent="0.2">
      <c r="B32" s="11" t="s">
        <v>24</v>
      </c>
      <c r="C32" s="13">
        <f t="shared" si="10"/>
        <v>4</v>
      </c>
      <c r="D32" s="17" t="s">
        <v>38</v>
      </c>
      <c r="E32" s="17" t="s">
        <v>38</v>
      </c>
      <c r="F32" s="17" t="s">
        <v>38</v>
      </c>
      <c r="G32" s="17" t="s">
        <v>38</v>
      </c>
      <c r="H32" s="17" t="s">
        <v>38</v>
      </c>
      <c r="I32" s="17" t="s">
        <v>38</v>
      </c>
      <c r="J32" s="17" t="s">
        <v>38</v>
      </c>
      <c r="K32" s="17">
        <v>3</v>
      </c>
      <c r="L32" s="17">
        <v>1</v>
      </c>
      <c r="M32" s="17" t="s">
        <v>38</v>
      </c>
      <c r="N32" s="17" t="s">
        <v>38</v>
      </c>
      <c r="O32" s="18" t="s">
        <v>38</v>
      </c>
    </row>
    <row r="33" spans="1:16" ht="17.100000000000001" customHeight="1" x14ac:dyDescent="0.2">
      <c r="B33" s="11" t="s">
        <v>25</v>
      </c>
      <c r="C33" s="13">
        <f t="shared" si="10"/>
        <v>5</v>
      </c>
      <c r="D33" s="17">
        <v>2</v>
      </c>
      <c r="E33" s="17" t="s">
        <v>38</v>
      </c>
      <c r="F33" s="17" t="s">
        <v>38</v>
      </c>
      <c r="G33" s="17" t="s">
        <v>38</v>
      </c>
      <c r="H33" s="17" t="s">
        <v>38</v>
      </c>
      <c r="I33" s="17">
        <v>1</v>
      </c>
      <c r="J33" s="17" t="s">
        <v>38</v>
      </c>
      <c r="K33" s="17">
        <v>2</v>
      </c>
      <c r="L33" s="18" t="s">
        <v>38</v>
      </c>
      <c r="M33" s="17" t="s">
        <v>38</v>
      </c>
      <c r="N33" s="17" t="s">
        <v>38</v>
      </c>
      <c r="O33" s="18" t="s">
        <v>38</v>
      </c>
    </row>
    <row r="34" spans="1:16" ht="17.100000000000001" customHeight="1" x14ac:dyDescent="0.2">
      <c r="B34" s="11" t="s">
        <v>26</v>
      </c>
      <c r="C34" s="13">
        <f t="shared" si="10"/>
        <v>4</v>
      </c>
      <c r="D34" s="17">
        <v>1</v>
      </c>
      <c r="E34" s="17" t="s">
        <v>38</v>
      </c>
      <c r="F34" s="17" t="s">
        <v>38</v>
      </c>
      <c r="G34" s="17" t="s">
        <v>38</v>
      </c>
      <c r="H34" s="17" t="s">
        <v>38</v>
      </c>
      <c r="I34" s="17" t="s">
        <v>38</v>
      </c>
      <c r="J34" s="17" t="s">
        <v>38</v>
      </c>
      <c r="K34" s="17">
        <v>3</v>
      </c>
      <c r="L34" s="17" t="s">
        <v>38</v>
      </c>
      <c r="M34" s="17" t="s">
        <v>38</v>
      </c>
      <c r="N34" s="17" t="s">
        <v>38</v>
      </c>
      <c r="O34" s="18" t="s">
        <v>38</v>
      </c>
    </row>
    <row r="35" spans="1:16" s="7" customFormat="1" ht="24.95" customHeight="1" x14ac:dyDescent="0.2">
      <c r="A35" s="12" t="s">
        <v>27</v>
      </c>
      <c r="C35" s="13">
        <f>SUM(C36:C39)</f>
        <v>378</v>
      </c>
      <c r="D35" s="13">
        <f>SUM(D36:D39)</f>
        <v>14</v>
      </c>
      <c r="E35" s="13">
        <f t="shared" ref="E35:O35" si="11">SUM(E36:E39)</f>
        <v>21</v>
      </c>
      <c r="F35" s="13">
        <f t="shared" si="11"/>
        <v>31</v>
      </c>
      <c r="G35" s="13">
        <f t="shared" si="11"/>
        <v>40</v>
      </c>
      <c r="H35" s="13">
        <f t="shared" si="11"/>
        <v>6</v>
      </c>
      <c r="I35" s="13">
        <f t="shared" si="11"/>
        <v>28</v>
      </c>
      <c r="J35" s="13">
        <f t="shared" si="11"/>
        <v>11</v>
      </c>
      <c r="K35" s="13">
        <f t="shared" si="11"/>
        <v>152</v>
      </c>
      <c r="L35" s="13">
        <f t="shared" si="11"/>
        <v>36</v>
      </c>
      <c r="M35" s="13">
        <f t="shared" si="11"/>
        <v>30</v>
      </c>
      <c r="N35" s="13">
        <f t="shared" si="11"/>
        <v>3</v>
      </c>
      <c r="O35" s="14">
        <f t="shared" si="11"/>
        <v>6</v>
      </c>
      <c r="P35" s="6"/>
    </row>
    <row r="36" spans="1:16" ht="17.100000000000001" customHeight="1" x14ac:dyDescent="0.2">
      <c r="B36" s="11" t="s">
        <v>28</v>
      </c>
      <c r="C36" s="13">
        <f>SUM(D36:O36)</f>
        <v>350</v>
      </c>
      <c r="D36" s="17">
        <v>14</v>
      </c>
      <c r="E36" s="17">
        <v>21</v>
      </c>
      <c r="F36" s="17">
        <v>30</v>
      </c>
      <c r="G36" s="17">
        <v>39</v>
      </c>
      <c r="H36" s="17">
        <v>6</v>
      </c>
      <c r="I36" s="17">
        <v>26</v>
      </c>
      <c r="J36" s="17">
        <v>11</v>
      </c>
      <c r="K36" s="17">
        <v>132</v>
      </c>
      <c r="L36" s="18">
        <v>32</v>
      </c>
      <c r="M36" s="17">
        <v>30</v>
      </c>
      <c r="N36" s="17">
        <v>3</v>
      </c>
      <c r="O36" s="18">
        <v>6</v>
      </c>
    </row>
    <row r="37" spans="1:16" ht="17.100000000000001" customHeight="1" x14ac:dyDescent="0.2">
      <c r="B37" s="11" t="s">
        <v>29</v>
      </c>
      <c r="C37" s="13">
        <f>SUM(D37:O37)</f>
        <v>18</v>
      </c>
      <c r="D37" s="17" t="s">
        <v>38</v>
      </c>
      <c r="E37" s="17" t="s">
        <v>38</v>
      </c>
      <c r="F37" s="17" t="s">
        <v>38</v>
      </c>
      <c r="G37" s="17" t="s">
        <v>38</v>
      </c>
      <c r="H37" s="17" t="s">
        <v>38</v>
      </c>
      <c r="I37" s="17" t="s">
        <v>38</v>
      </c>
      <c r="J37" s="17" t="s">
        <v>38</v>
      </c>
      <c r="K37" s="19">
        <v>17</v>
      </c>
      <c r="L37" s="18">
        <v>1</v>
      </c>
      <c r="M37" s="17" t="s">
        <v>38</v>
      </c>
      <c r="N37" s="17" t="s">
        <v>38</v>
      </c>
      <c r="O37" s="18" t="s">
        <v>38</v>
      </c>
    </row>
    <row r="38" spans="1:16" ht="17.100000000000001" customHeight="1" x14ac:dyDescent="0.2">
      <c r="B38" s="11" t="s">
        <v>30</v>
      </c>
      <c r="C38" s="13">
        <f>SUM(D38:O38)</f>
        <v>9</v>
      </c>
      <c r="D38" s="17" t="s">
        <v>38</v>
      </c>
      <c r="E38" s="17" t="s">
        <v>38</v>
      </c>
      <c r="F38" s="17" t="s">
        <v>38</v>
      </c>
      <c r="G38" s="17">
        <v>1</v>
      </c>
      <c r="H38" s="17" t="s">
        <v>38</v>
      </c>
      <c r="I38" s="17">
        <v>2</v>
      </c>
      <c r="J38" s="17" t="s">
        <v>38</v>
      </c>
      <c r="K38" s="19">
        <v>3</v>
      </c>
      <c r="L38" s="18">
        <v>3</v>
      </c>
      <c r="M38" s="17" t="s">
        <v>38</v>
      </c>
      <c r="N38" s="17" t="s">
        <v>38</v>
      </c>
      <c r="O38" s="18" t="s">
        <v>38</v>
      </c>
    </row>
    <row r="39" spans="1:16" ht="17.100000000000001" customHeight="1" x14ac:dyDescent="0.2">
      <c r="B39" s="11" t="s">
        <v>31</v>
      </c>
      <c r="C39" s="13">
        <f>SUM(D39:O39)</f>
        <v>1</v>
      </c>
      <c r="D39" s="17" t="s">
        <v>38</v>
      </c>
      <c r="E39" s="17" t="s">
        <v>38</v>
      </c>
      <c r="F39" s="17">
        <v>1</v>
      </c>
      <c r="G39" s="17" t="s">
        <v>38</v>
      </c>
      <c r="H39" s="17" t="s">
        <v>38</v>
      </c>
      <c r="I39" s="17" t="s">
        <v>38</v>
      </c>
      <c r="J39" s="17" t="s">
        <v>38</v>
      </c>
      <c r="K39" s="17" t="s">
        <v>38</v>
      </c>
      <c r="L39" s="17" t="s">
        <v>38</v>
      </c>
      <c r="M39" s="17" t="s">
        <v>38</v>
      </c>
      <c r="N39" s="17" t="s">
        <v>38</v>
      </c>
      <c r="O39" s="18" t="s">
        <v>38</v>
      </c>
    </row>
    <row r="40" spans="1:16" s="7" customFormat="1" ht="24.95" customHeight="1" x14ac:dyDescent="0.2">
      <c r="A40" s="35" t="s">
        <v>33</v>
      </c>
      <c r="B40" s="36"/>
      <c r="C40" s="13">
        <f>SUM(C41,C51)</f>
        <v>836</v>
      </c>
      <c r="D40" s="13">
        <f>SUM(D41,D51)</f>
        <v>19</v>
      </c>
      <c r="E40" s="13">
        <f t="shared" ref="E40:O40" si="12">SUM(E41,E51)</f>
        <v>43</v>
      </c>
      <c r="F40" s="13">
        <f t="shared" si="12"/>
        <v>38</v>
      </c>
      <c r="G40" s="13">
        <f t="shared" si="12"/>
        <v>61</v>
      </c>
      <c r="H40" s="13">
        <f t="shared" si="12"/>
        <v>4</v>
      </c>
      <c r="I40" s="13">
        <f t="shared" si="12"/>
        <v>42</v>
      </c>
      <c r="J40" s="13">
        <f t="shared" si="12"/>
        <v>38</v>
      </c>
      <c r="K40" s="13">
        <f t="shared" si="12"/>
        <v>406</v>
      </c>
      <c r="L40" s="13">
        <f t="shared" si="12"/>
        <v>122</v>
      </c>
      <c r="M40" s="13">
        <f t="shared" si="12"/>
        <v>58</v>
      </c>
      <c r="N40" s="13">
        <f t="shared" si="12"/>
        <v>1</v>
      </c>
      <c r="O40" s="14">
        <f t="shared" si="12"/>
        <v>4</v>
      </c>
      <c r="P40" s="6"/>
    </row>
    <row r="41" spans="1:16" ht="24.95" customHeight="1" x14ac:dyDescent="0.2">
      <c r="A41" s="12" t="s">
        <v>17</v>
      </c>
      <c r="C41" s="13">
        <f>SUM(C42:C50)</f>
        <v>163</v>
      </c>
      <c r="D41" s="13">
        <f>SUM(D42:D50)</f>
        <v>2</v>
      </c>
      <c r="E41" s="13">
        <f t="shared" ref="E41:O41" si="13">SUM(E42:E50)</f>
        <v>6</v>
      </c>
      <c r="F41" s="13">
        <f t="shared" si="13"/>
        <v>2</v>
      </c>
      <c r="G41" s="13">
        <f t="shared" si="13"/>
        <v>9</v>
      </c>
      <c r="H41" s="13">
        <f t="shared" si="13"/>
        <v>0</v>
      </c>
      <c r="I41" s="13">
        <f t="shared" si="13"/>
        <v>10</v>
      </c>
      <c r="J41" s="13">
        <f t="shared" si="13"/>
        <v>5</v>
      </c>
      <c r="K41" s="13">
        <f t="shared" si="13"/>
        <v>97</v>
      </c>
      <c r="L41" s="13">
        <f t="shared" si="13"/>
        <v>18</v>
      </c>
      <c r="M41" s="13">
        <f t="shared" si="13"/>
        <v>14</v>
      </c>
      <c r="N41" s="13">
        <f t="shared" si="13"/>
        <v>0</v>
      </c>
      <c r="O41" s="14">
        <f t="shared" si="13"/>
        <v>0</v>
      </c>
    </row>
    <row r="42" spans="1:16" ht="17.100000000000001" customHeight="1" x14ac:dyDescent="0.2">
      <c r="B42" s="11" t="s">
        <v>18</v>
      </c>
      <c r="C42" s="13">
        <f>SUM(D42:O42)</f>
        <v>65</v>
      </c>
      <c r="D42" s="17">
        <v>1</v>
      </c>
      <c r="E42" s="17">
        <v>3</v>
      </c>
      <c r="F42" s="17" t="s">
        <v>38</v>
      </c>
      <c r="G42" s="17">
        <v>3</v>
      </c>
      <c r="H42" s="17" t="s">
        <v>38</v>
      </c>
      <c r="I42" s="17">
        <v>7</v>
      </c>
      <c r="J42" s="17">
        <v>4</v>
      </c>
      <c r="K42" s="17">
        <v>32</v>
      </c>
      <c r="L42" s="18">
        <v>6</v>
      </c>
      <c r="M42" s="17">
        <v>9</v>
      </c>
      <c r="N42" s="17" t="s">
        <v>38</v>
      </c>
      <c r="O42" s="18" t="s">
        <v>38</v>
      </c>
    </row>
    <row r="43" spans="1:16" ht="17.100000000000001" customHeight="1" x14ac:dyDescent="0.2">
      <c r="B43" s="11" t="s">
        <v>19</v>
      </c>
      <c r="C43" s="13">
        <f>SUM(D43:O43)</f>
        <v>11</v>
      </c>
      <c r="D43" s="17" t="s">
        <v>38</v>
      </c>
      <c r="E43" s="17" t="s">
        <v>38</v>
      </c>
      <c r="F43" s="17" t="s">
        <v>38</v>
      </c>
      <c r="G43" s="17" t="s">
        <v>38</v>
      </c>
      <c r="H43" s="17" t="s">
        <v>38</v>
      </c>
      <c r="I43" s="17" t="s">
        <v>38</v>
      </c>
      <c r="J43" s="17" t="s">
        <v>38</v>
      </c>
      <c r="K43" s="17">
        <v>10</v>
      </c>
      <c r="L43" s="17">
        <v>1</v>
      </c>
      <c r="M43" s="17" t="s">
        <v>38</v>
      </c>
      <c r="N43" s="17" t="s">
        <v>38</v>
      </c>
      <c r="O43" s="18" t="s">
        <v>38</v>
      </c>
    </row>
    <row r="44" spans="1:16" ht="17.100000000000001" customHeight="1" x14ac:dyDescent="0.2">
      <c r="B44" s="11" t="s">
        <v>20</v>
      </c>
      <c r="C44" s="13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/>
    </row>
    <row r="45" spans="1:16" ht="12" customHeight="1" x14ac:dyDescent="0.2">
      <c r="B45" s="11" t="s">
        <v>21</v>
      </c>
      <c r="C45" s="13">
        <f t="shared" ref="C45:C50" si="14">SUM(D45:O45)</f>
        <v>19</v>
      </c>
      <c r="D45" s="17" t="s">
        <v>38</v>
      </c>
      <c r="E45" s="17" t="s">
        <v>38</v>
      </c>
      <c r="F45" s="17" t="s">
        <v>38</v>
      </c>
      <c r="G45" s="17">
        <v>2</v>
      </c>
      <c r="H45" s="17" t="s">
        <v>38</v>
      </c>
      <c r="I45" s="17">
        <v>1</v>
      </c>
      <c r="J45" s="17">
        <v>1</v>
      </c>
      <c r="K45" s="17">
        <v>12</v>
      </c>
      <c r="L45" s="17">
        <v>2</v>
      </c>
      <c r="M45" s="17">
        <v>1</v>
      </c>
      <c r="N45" s="17" t="s">
        <v>38</v>
      </c>
      <c r="O45" s="18" t="s">
        <v>38</v>
      </c>
    </row>
    <row r="46" spans="1:16" ht="17.100000000000001" customHeight="1" x14ac:dyDescent="0.2">
      <c r="B46" s="11" t="s">
        <v>22</v>
      </c>
      <c r="C46" s="13">
        <f t="shared" si="14"/>
        <v>37</v>
      </c>
      <c r="D46" s="17" t="s">
        <v>38</v>
      </c>
      <c r="E46" s="17">
        <v>1</v>
      </c>
      <c r="F46" s="17">
        <v>1</v>
      </c>
      <c r="G46" s="17">
        <v>2</v>
      </c>
      <c r="H46" s="17" t="s">
        <v>38</v>
      </c>
      <c r="I46" s="17">
        <v>1</v>
      </c>
      <c r="J46" s="17" t="s">
        <v>38</v>
      </c>
      <c r="K46" s="17">
        <v>21</v>
      </c>
      <c r="L46" s="18">
        <v>7</v>
      </c>
      <c r="M46" s="17">
        <v>4</v>
      </c>
      <c r="N46" s="17" t="s">
        <v>38</v>
      </c>
      <c r="O46" s="18" t="s">
        <v>38</v>
      </c>
    </row>
    <row r="47" spans="1:16" ht="17.100000000000001" customHeight="1" x14ac:dyDescent="0.2">
      <c r="B47" s="11" t="s">
        <v>23</v>
      </c>
      <c r="C47" s="13">
        <f t="shared" si="14"/>
        <v>13</v>
      </c>
      <c r="D47" s="17" t="s">
        <v>38</v>
      </c>
      <c r="E47" s="17">
        <v>1</v>
      </c>
      <c r="F47" s="17" t="s">
        <v>38</v>
      </c>
      <c r="G47" s="17">
        <v>1</v>
      </c>
      <c r="H47" s="17" t="s">
        <v>38</v>
      </c>
      <c r="I47" s="17">
        <v>1</v>
      </c>
      <c r="J47" s="17" t="s">
        <v>38</v>
      </c>
      <c r="K47" s="17">
        <v>10</v>
      </c>
      <c r="L47" s="17" t="s">
        <v>38</v>
      </c>
      <c r="M47" s="17" t="s">
        <v>38</v>
      </c>
      <c r="N47" s="17" t="s">
        <v>38</v>
      </c>
      <c r="O47" s="18" t="s">
        <v>38</v>
      </c>
    </row>
    <row r="48" spans="1:16" ht="17.100000000000001" customHeight="1" x14ac:dyDescent="0.2">
      <c r="B48" s="11" t="s">
        <v>24</v>
      </c>
      <c r="C48" s="13">
        <f t="shared" si="14"/>
        <v>1</v>
      </c>
      <c r="D48" s="17" t="s">
        <v>38</v>
      </c>
      <c r="E48" s="17" t="s">
        <v>38</v>
      </c>
      <c r="F48" s="17" t="s">
        <v>38</v>
      </c>
      <c r="G48" s="17" t="s">
        <v>38</v>
      </c>
      <c r="H48" s="17" t="s">
        <v>38</v>
      </c>
      <c r="I48" s="17" t="s">
        <v>38</v>
      </c>
      <c r="J48" s="17" t="s">
        <v>38</v>
      </c>
      <c r="K48" s="17">
        <v>1</v>
      </c>
      <c r="L48" s="17" t="s">
        <v>38</v>
      </c>
      <c r="M48" s="17" t="s">
        <v>38</v>
      </c>
      <c r="N48" s="17" t="s">
        <v>38</v>
      </c>
      <c r="O48" s="18" t="s">
        <v>38</v>
      </c>
    </row>
    <row r="49" spans="1:15" ht="17.100000000000001" customHeight="1" x14ac:dyDescent="0.2">
      <c r="B49" s="11" t="s">
        <v>25</v>
      </c>
      <c r="C49" s="13">
        <f t="shared" si="14"/>
        <v>5</v>
      </c>
      <c r="D49" s="17" t="s">
        <v>38</v>
      </c>
      <c r="E49" s="17" t="s">
        <v>38</v>
      </c>
      <c r="F49" s="17" t="s">
        <v>38</v>
      </c>
      <c r="G49" s="17" t="s">
        <v>38</v>
      </c>
      <c r="H49" s="17" t="s">
        <v>38</v>
      </c>
      <c r="I49" s="17" t="s">
        <v>38</v>
      </c>
      <c r="J49" s="17" t="s">
        <v>38</v>
      </c>
      <c r="K49" s="17">
        <v>5</v>
      </c>
      <c r="L49" s="17" t="s">
        <v>38</v>
      </c>
      <c r="M49" s="17" t="s">
        <v>38</v>
      </c>
      <c r="N49" s="17" t="s">
        <v>38</v>
      </c>
      <c r="O49" s="18" t="s">
        <v>38</v>
      </c>
    </row>
    <row r="50" spans="1:15" ht="17.100000000000001" customHeight="1" x14ac:dyDescent="0.2">
      <c r="B50" s="11" t="s">
        <v>26</v>
      </c>
      <c r="C50" s="13">
        <f t="shared" si="14"/>
        <v>12</v>
      </c>
      <c r="D50" s="17">
        <v>1</v>
      </c>
      <c r="E50" s="17">
        <v>1</v>
      </c>
      <c r="F50" s="17">
        <v>1</v>
      </c>
      <c r="G50" s="17">
        <v>1</v>
      </c>
      <c r="H50" s="17" t="s">
        <v>38</v>
      </c>
      <c r="I50" s="17" t="s">
        <v>38</v>
      </c>
      <c r="J50" s="17" t="s">
        <v>38</v>
      </c>
      <c r="K50" s="17">
        <v>6</v>
      </c>
      <c r="L50" s="18">
        <v>2</v>
      </c>
      <c r="M50" s="17" t="s">
        <v>38</v>
      </c>
      <c r="N50" s="17" t="s">
        <v>38</v>
      </c>
      <c r="O50" s="18" t="s">
        <v>38</v>
      </c>
    </row>
    <row r="51" spans="1:15" ht="24.95" customHeight="1" x14ac:dyDescent="0.2">
      <c r="A51" s="12" t="s">
        <v>27</v>
      </c>
      <c r="C51" s="13">
        <f t="shared" ref="C51:O51" si="15">SUM(C52:C55)</f>
        <v>673</v>
      </c>
      <c r="D51" s="13">
        <f>SUM(D52:D55)</f>
        <v>17</v>
      </c>
      <c r="E51" s="13">
        <f t="shared" si="15"/>
        <v>37</v>
      </c>
      <c r="F51" s="13">
        <f t="shared" si="15"/>
        <v>36</v>
      </c>
      <c r="G51" s="13">
        <f t="shared" si="15"/>
        <v>52</v>
      </c>
      <c r="H51" s="13">
        <f t="shared" si="15"/>
        <v>4</v>
      </c>
      <c r="I51" s="13">
        <f t="shared" si="15"/>
        <v>32</v>
      </c>
      <c r="J51" s="13">
        <f t="shared" si="15"/>
        <v>33</v>
      </c>
      <c r="K51" s="13">
        <f t="shared" si="15"/>
        <v>309</v>
      </c>
      <c r="L51" s="13">
        <f t="shared" si="15"/>
        <v>104</v>
      </c>
      <c r="M51" s="13">
        <f t="shared" si="15"/>
        <v>44</v>
      </c>
      <c r="N51" s="13">
        <f t="shared" si="15"/>
        <v>1</v>
      </c>
      <c r="O51" s="14">
        <f t="shared" si="15"/>
        <v>4</v>
      </c>
    </row>
    <row r="52" spans="1:15" ht="17.100000000000001" customHeight="1" x14ac:dyDescent="0.2">
      <c r="B52" s="11" t="s">
        <v>28</v>
      </c>
      <c r="C52" s="13">
        <f>SUM(D52:O52)</f>
        <v>633</v>
      </c>
      <c r="D52" s="17">
        <v>16</v>
      </c>
      <c r="E52" s="17">
        <v>35</v>
      </c>
      <c r="F52" s="17">
        <v>35</v>
      </c>
      <c r="G52" s="17">
        <v>52</v>
      </c>
      <c r="H52" s="17">
        <v>3</v>
      </c>
      <c r="I52" s="17">
        <v>30</v>
      </c>
      <c r="J52" s="17">
        <v>31</v>
      </c>
      <c r="K52" s="17">
        <v>285</v>
      </c>
      <c r="L52" s="18">
        <v>99</v>
      </c>
      <c r="M52" s="17">
        <v>42</v>
      </c>
      <c r="N52" s="17">
        <v>1</v>
      </c>
      <c r="O52" s="18">
        <v>4</v>
      </c>
    </row>
    <row r="53" spans="1:15" ht="17.100000000000001" customHeight="1" x14ac:dyDescent="0.2">
      <c r="B53" s="11" t="s">
        <v>29</v>
      </c>
      <c r="C53" s="13">
        <f>SUM(D53:O53)</f>
        <v>22</v>
      </c>
      <c r="D53" s="17" t="s">
        <v>38</v>
      </c>
      <c r="E53" s="17" t="s">
        <v>38</v>
      </c>
      <c r="F53" s="17" t="s">
        <v>38</v>
      </c>
      <c r="G53" s="17" t="s">
        <v>38</v>
      </c>
      <c r="H53" s="17" t="s">
        <v>38</v>
      </c>
      <c r="I53" s="17" t="s">
        <v>38</v>
      </c>
      <c r="J53" s="17">
        <v>2</v>
      </c>
      <c r="K53" s="17">
        <v>18</v>
      </c>
      <c r="L53" s="18">
        <v>1</v>
      </c>
      <c r="M53" s="17">
        <v>1</v>
      </c>
      <c r="N53" s="17" t="s">
        <v>38</v>
      </c>
      <c r="O53" s="18" t="s">
        <v>38</v>
      </c>
    </row>
    <row r="54" spans="1:15" ht="17.100000000000001" customHeight="1" x14ac:dyDescent="0.2">
      <c r="B54" s="11" t="s">
        <v>30</v>
      </c>
      <c r="C54" s="13">
        <f>SUM(D54:O54)</f>
        <v>17</v>
      </c>
      <c r="D54" s="17">
        <v>1</v>
      </c>
      <c r="E54" s="17">
        <v>2</v>
      </c>
      <c r="F54" s="17">
        <v>1</v>
      </c>
      <c r="G54" s="17" t="s">
        <v>38</v>
      </c>
      <c r="H54" s="17">
        <v>1</v>
      </c>
      <c r="I54" s="17">
        <v>2</v>
      </c>
      <c r="J54" s="17" t="s">
        <v>38</v>
      </c>
      <c r="K54" s="17">
        <v>6</v>
      </c>
      <c r="L54" s="18">
        <v>3</v>
      </c>
      <c r="M54" s="17">
        <v>1</v>
      </c>
      <c r="N54" s="17" t="s">
        <v>38</v>
      </c>
      <c r="O54" s="18" t="s">
        <v>38</v>
      </c>
    </row>
    <row r="55" spans="1:15" ht="17.100000000000001" customHeight="1" x14ac:dyDescent="0.2">
      <c r="B55" s="11" t="s">
        <v>31</v>
      </c>
      <c r="C55" s="13">
        <f>SUM(D55:O55)</f>
        <v>1</v>
      </c>
      <c r="D55" s="17" t="s">
        <v>38</v>
      </c>
      <c r="E55" s="17" t="s">
        <v>38</v>
      </c>
      <c r="F55" s="17" t="s">
        <v>38</v>
      </c>
      <c r="G55" s="17" t="s">
        <v>38</v>
      </c>
      <c r="H55" s="17" t="s">
        <v>38</v>
      </c>
      <c r="I55" s="17" t="s">
        <v>38</v>
      </c>
      <c r="J55" s="17" t="s">
        <v>38</v>
      </c>
      <c r="K55" s="17" t="s">
        <v>38</v>
      </c>
      <c r="L55" s="18">
        <v>1</v>
      </c>
      <c r="M55" s="17" t="s">
        <v>38</v>
      </c>
      <c r="N55" s="17" t="s">
        <v>38</v>
      </c>
      <c r="O55" s="18" t="s">
        <v>38</v>
      </c>
    </row>
    <row r="56" spans="1:15" ht="9" customHeight="1" x14ac:dyDescent="0.2">
      <c r="A56" s="20"/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3"/>
      <c r="M56" s="22"/>
      <c r="N56" s="22"/>
      <c r="O56" s="23"/>
    </row>
    <row r="57" spans="1:15" ht="9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5" ht="15" customHeight="1" x14ac:dyDescent="0.2">
      <c r="A58" s="24" t="s">
        <v>39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5" ht="15.95" customHeight="1" x14ac:dyDescent="0.2">
      <c r="A59" s="25" t="s">
        <v>34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ht="15.95" customHeight="1" x14ac:dyDescent="0.2">
      <c r="A60" s="2" t="s">
        <v>35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21">
    <mergeCell ref="A8:B8"/>
    <mergeCell ref="A24:B24"/>
    <mergeCell ref="A40:B40"/>
    <mergeCell ref="H6:H7"/>
    <mergeCell ref="I6:I7"/>
    <mergeCell ref="A1:O1"/>
    <mergeCell ref="A2:O2"/>
    <mergeCell ref="A4:B7"/>
    <mergeCell ref="C4:O4"/>
    <mergeCell ref="C5:C7"/>
    <mergeCell ref="D5:O5"/>
    <mergeCell ref="D6:D7"/>
    <mergeCell ref="E6:E7"/>
    <mergeCell ref="F6:F7"/>
    <mergeCell ref="G6:G7"/>
    <mergeCell ref="N6:N7"/>
    <mergeCell ref="O6:O7"/>
    <mergeCell ref="J6:J7"/>
    <mergeCell ref="K6:K7"/>
    <mergeCell ref="L6:L7"/>
    <mergeCell ref="M6:M7"/>
  </mergeCells>
  <printOptions horizontalCentered="1"/>
  <pageMargins left="0.70866141732283472" right="0.70866141732283472" top="0.98425196850393704" bottom="0.98425196850393704" header="0" footer="0"/>
  <pageSetup scale="67" orientation="portrait" r:id="rId1"/>
  <headerFooter alignWithMargins="0"/>
  <ignoredErrors>
    <ignoredError sqref="C35:C51 D9:O9 C19:O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10</vt:lpstr>
      <vt:lpstr>'Cuadro 10'!Imprimir_área_IM</vt:lpstr>
      <vt:lpstr>'Cuadro 10'!Títulos_a_imprimir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2026-08-21T13:18:00Z</cp:lastPrinted>
  <dcterms:created xsi:type="dcterms:W3CDTF">2026-02-19T13:18:00Z</dcterms:created>
  <dcterms:modified xsi:type="dcterms:W3CDTF">2026-08-21T13:18:53Z</dcterms:modified>
</cp:coreProperties>
</file>