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7375" windowHeight="10845"/>
  </bookViews>
  <sheets>
    <sheet name="Cuadro 17." sheetId="2" r:id="rId1"/>
  </sheets>
  <definedNames>
    <definedName name="AREA_A_IMPRIMIR">#N/A</definedName>
    <definedName name="_xlnm.Print_Titles" localSheetId="0">'Cuadro 17.'!$1:$7</definedName>
  </definedNames>
  <calcPr calcId="152511"/>
</workbook>
</file>

<file path=xl/calcChain.xml><?xml version="1.0" encoding="utf-8"?>
<calcChain xmlns="http://schemas.openxmlformats.org/spreadsheetml/2006/main">
  <c r="I10" i="2" l="1"/>
  <c r="I8" i="2" s="1"/>
  <c r="J10" i="2"/>
  <c r="E10" i="2"/>
  <c r="E8" i="2" s="1"/>
  <c r="D10" i="2"/>
  <c r="I11" i="2" l="1"/>
  <c r="O10" i="2"/>
  <c r="N10" i="2"/>
  <c r="M10" i="2"/>
  <c r="L10" i="2"/>
  <c r="K10" i="2"/>
  <c r="J64" i="2"/>
  <c r="I64" i="2"/>
  <c r="D64" i="2"/>
  <c r="D8" i="2" l="1"/>
  <c r="K8" i="2"/>
  <c r="J8" i="2"/>
  <c r="O11" i="2"/>
  <c r="N11" i="2"/>
  <c r="M11" i="2"/>
  <c r="L11" i="2"/>
  <c r="K11" i="2"/>
  <c r="J11" i="2"/>
  <c r="O8" i="2"/>
  <c r="N8" i="2"/>
  <c r="M8" i="2"/>
  <c r="L8" i="2"/>
  <c r="D11" i="2"/>
  <c r="E64" i="2"/>
  <c r="O64" i="2"/>
  <c r="N64" i="2"/>
  <c r="M64" i="2"/>
  <c r="L64" i="2"/>
  <c r="K64" i="2"/>
  <c r="E11" i="2"/>
</calcChain>
</file>

<file path=xl/sharedStrings.xml><?xml version="1.0" encoding="utf-8"?>
<sst xmlns="http://schemas.openxmlformats.org/spreadsheetml/2006/main" count="675" uniqueCount="233">
  <si>
    <t>Camas</t>
  </si>
  <si>
    <t>Cunas</t>
  </si>
  <si>
    <t>Capacidad (1)</t>
  </si>
  <si>
    <t>(3)  Incluye cunas.</t>
  </si>
  <si>
    <t>(1)  Se refiere a la capacidad declarada por la instalación.</t>
  </si>
  <si>
    <t>Labo-rato- ristas (4)</t>
  </si>
  <si>
    <t>(4)  Excluye el Laboratorio Central de Referencia en Salud Pública en la ciudad de Panamá y los laboratorios particulares independientes en la República.</t>
  </si>
  <si>
    <t>(5)  Se refiere a las clínicas hospitales particulares que funcionan en el país.</t>
  </si>
  <si>
    <t xml:space="preserve"> -    Cantidad nula o cero.</t>
  </si>
  <si>
    <t>Centros de Salud y Policlínicas</t>
  </si>
  <si>
    <t>Prome-dio diario                                                                                                                                                                                                                      de pa-cientes</t>
  </si>
  <si>
    <t>Hospitales</t>
  </si>
  <si>
    <t>Centro de Salud de Río Sereno</t>
  </si>
  <si>
    <t>Centro de Salud de Dolega</t>
  </si>
  <si>
    <t>Centro de Salud de Las Lomas</t>
  </si>
  <si>
    <t>Centro de Salud de Chiriquí</t>
  </si>
  <si>
    <t>Centro de Salud de Remedios</t>
  </si>
  <si>
    <t>Centro de Salud de San Lorenzo</t>
  </si>
  <si>
    <t>Centro de Salud de Alanje</t>
  </si>
  <si>
    <t>Centro de Salud de San Juan</t>
  </si>
  <si>
    <t>Centro de Salud de Santa Marta</t>
  </si>
  <si>
    <t>Centro de Salud de San Andrés</t>
  </si>
  <si>
    <t>Centro de Salud de Aserrío de Gariché</t>
  </si>
  <si>
    <t>Centro de Salud La Estrella</t>
  </si>
  <si>
    <t>Centro de Salud de San Félix</t>
  </si>
  <si>
    <t>Centro de Salud de Caldera</t>
  </si>
  <si>
    <t>Centro de Salud de Boquete</t>
  </si>
  <si>
    <t>Policlínica Don Generoso de la Guardia</t>
  </si>
  <si>
    <t>Centro de Salud de Barrio Bolívar</t>
  </si>
  <si>
    <t>Centro de Salud de Soloy</t>
  </si>
  <si>
    <t>Centro de Salud de Hato Chami</t>
  </si>
  <si>
    <t>Centro de Salud de Las Minas</t>
  </si>
  <si>
    <t>Centro de Salud Salomón Ureña</t>
  </si>
  <si>
    <t>Centro de Salud de La Colorada</t>
  </si>
  <si>
    <t>Policlínica de Cañita</t>
  </si>
  <si>
    <t>Centro de Salud de San José</t>
  </si>
  <si>
    <t>Centro de Salud de La Mesa</t>
  </si>
  <si>
    <t>Centro de Salud de Santa Fe</t>
  </si>
  <si>
    <t>Centro de Salud de Santiago</t>
  </si>
  <si>
    <t>Centro de Salud de Buenos Aires</t>
  </si>
  <si>
    <t>Centro de Salud de Alto Caballero</t>
  </si>
  <si>
    <t>Centro de Salud de Llano de Ñopo</t>
  </si>
  <si>
    <t>Centro de Salud de Kusapín</t>
  </si>
  <si>
    <t>Centro de Salud de Bisira</t>
  </si>
  <si>
    <t>Centro de Salud de Kankintú</t>
  </si>
  <si>
    <t>Policlínica Dr. Carlos N. Brin</t>
  </si>
  <si>
    <t>Policlínica Manuel Ma. Valdés</t>
  </si>
  <si>
    <t>Centro de Salud Gómez</t>
  </si>
  <si>
    <t>Minsa-Capsi de Volcán</t>
  </si>
  <si>
    <t>Porcen-         taje ocupa-cional                                       (3)</t>
  </si>
  <si>
    <t>Centro de Salud de Cerro Azul</t>
  </si>
  <si>
    <t>Centro de Salud Río Chiriquí</t>
  </si>
  <si>
    <t>Fuente: Los datos publicados corresponden a la información recopilada en las instalaciones de salud de la República.</t>
  </si>
  <si>
    <t>Bocas del Toro:</t>
  </si>
  <si>
    <t>Hospital Regional Dr. Raúl Dávila Mena</t>
  </si>
  <si>
    <t>Hospital de Bocas del Toro</t>
  </si>
  <si>
    <t>Hospital de Almirante</t>
  </si>
  <si>
    <t>Hospital de Chiriquí Grande</t>
  </si>
  <si>
    <t>Coclé:</t>
  </si>
  <si>
    <t>Hospital Aquilino Tejeira</t>
  </si>
  <si>
    <t xml:space="preserve">Colón: </t>
  </si>
  <si>
    <t xml:space="preserve">Complejo Hospitalario Dr. Manuel </t>
  </si>
  <si>
    <t xml:space="preserve">   Amador Guerrero</t>
  </si>
  <si>
    <t>Chiriquí:</t>
  </si>
  <si>
    <t>Hospital Regional Dr. Rafael Hernández</t>
  </si>
  <si>
    <t>Hospital José Domingo De Obaldía</t>
  </si>
  <si>
    <t>Hospital Dionisio Arrocha</t>
  </si>
  <si>
    <t>Hospital Dr. Francisco Pérez</t>
  </si>
  <si>
    <t>Darién:</t>
  </si>
  <si>
    <t>Hospital San José de La Palma</t>
  </si>
  <si>
    <t>Hospital de El Real</t>
  </si>
  <si>
    <t>Hospital Manuel Nieto de Yaviza</t>
  </si>
  <si>
    <t>Herrera:</t>
  </si>
  <si>
    <t>Hospital Nelson Collado</t>
  </si>
  <si>
    <t>Hospital Dr. Cecilio A. Castillero</t>
  </si>
  <si>
    <t>Hospital Dr. Sergio Núñez N.</t>
  </si>
  <si>
    <t>Los Santos:</t>
  </si>
  <si>
    <t>Hospital Dr. Joaquín P. Franco</t>
  </si>
  <si>
    <t>Hospital de Tonosí</t>
  </si>
  <si>
    <t>Hospital Luis H. Moreno</t>
  </si>
  <si>
    <t>Panamá:</t>
  </si>
  <si>
    <t xml:space="preserve">Complejo Hospitalario Metropolitano </t>
  </si>
  <si>
    <t xml:space="preserve">   Dr. Arnulfo Arias Madrid</t>
  </si>
  <si>
    <t>Panamá Oeste:</t>
  </si>
  <si>
    <t>Hospital Hogar de La Esperanza</t>
  </si>
  <si>
    <t xml:space="preserve">Veraguas: </t>
  </si>
  <si>
    <t>Hospital  Luis "Chicho" Fábrega</t>
  </si>
  <si>
    <t>Hospital Ezequiel Abadía</t>
  </si>
  <si>
    <t>Hospital San Francisco Javier</t>
  </si>
  <si>
    <t xml:space="preserve">Policlínica Especializada Dr. Horacio </t>
  </si>
  <si>
    <t xml:space="preserve">   Díaz Gómez</t>
  </si>
  <si>
    <t>Comarca Kuna Yala:</t>
  </si>
  <si>
    <t xml:space="preserve">Bocas del Toro: </t>
  </si>
  <si>
    <t>Centro de Salud Randolph D´Costa</t>
  </si>
  <si>
    <t>Centro de Salud de La Pintada</t>
  </si>
  <si>
    <t>Centro de Salud de Antón</t>
  </si>
  <si>
    <t>Centro de Salud de Olá</t>
  </si>
  <si>
    <t>Centro de Salud de Santa Rita</t>
  </si>
  <si>
    <t>Colón:</t>
  </si>
  <si>
    <t>Centro de Salud Miguel de La Borda</t>
  </si>
  <si>
    <t>Policlínica Nuevo San Juan</t>
  </si>
  <si>
    <t>Veraguas:</t>
  </si>
  <si>
    <t>Comarca Ngäbe Buglé:</t>
  </si>
  <si>
    <t>Personal de salud (2)</t>
  </si>
  <si>
    <t>Hospital Regional de Azuero Anita</t>
  </si>
  <si>
    <t xml:space="preserve">   Moreno</t>
  </si>
  <si>
    <t>TOTAL</t>
  </si>
  <si>
    <t>Particular (5)</t>
  </si>
  <si>
    <t>Oficial</t>
  </si>
  <si>
    <t xml:space="preserve">Unidad Local de Atención Primaria en </t>
  </si>
  <si>
    <t xml:space="preserve">   Salud de Las Tablas</t>
  </si>
  <si>
    <t>Centro Materno Infantil Joaquina H. de</t>
  </si>
  <si>
    <t xml:space="preserve">   Torrijos</t>
  </si>
  <si>
    <t xml:space="preserve">   José</t>
  </si>
  <si>
    <t>Policentro de Salud de la Barriada San</t>
  </si>
  <si>
    <t xml:space="preserve">   Cristobalina Antinori de Tolé</t>
  </si>
  <si>
    <t xml:space="preserve">Centro de Salud de San Cristóbal o </t>
  </si>
  <si>
    <t xml:space="preserve">   José Diez</t>
  </si>
  <si>
    <t xml:space="preserve">   Balladares</t>
  </si>
  <si>
    <t xml:space="preserve">   Moscoso (Santo Domingo)</t>
  </si>
  <si>
    <t xml:space="preserve">Policlinica Dr. Blas Gómez Chetro </t>
  </si>
  <si>
    <t xml:space="preserve">Policentro de Salud Luis Horacio </t>
  </si>
  <si>
    <t xml:space="preserve">Centro de Salud de Montijo reverendo </t>
  </si>
  <si>
    <t xml:space="preserve">   párroco Ricardo Velasco O.</t>
  </si>
  <si>
    <t xml:space="preserve">Centro de Salud de Santa Catalina o </t>
  </si>
  <si>
    <t xml:space="preserve">   Calovébora</t>
  </si>
  <si>
    <t>Policlínica de Boquete Ernesto Pérez</t>
  </si>
  <si>
    <t xml:space="preserve">Centro de Salud Dr. Rodrigo Jaén </t>
  </si>
  <si>
    <t>Policlínica Dr. Manuel Ferrer Valdés</t>
  </si>
  <si>
    <t>Centro de Salud de Chepo</t>
  </si>
  <si>
    <t>Centro de Salud Los Llanos</t>
  </si>
  <si>
    <t>Minsa-Capsi de Pesé</t>
  </si>
  <si>
    <t>Centro de Salud de Sambú</t>
  </si>
  <si>
    <t>Centro de Salud de Boca de Cupé</t>
  </si>
  <si>
    <t>Centro de Salud de Metetí</t>
  </si>
  <si>
    <t>Centro de Salud de Tucutí</t>
  </si>
  <si>
    <t>Policlinica Dr. Santiago Barraza</t>
  </si>
  <si>
    <t>Hospital Santo Tomás</t>
  </si>
  <si>
    <t>Instituto Nacional de Salud Mental</t>
  </si>
  <si>
    <t>Instituto Oncológico Nacional</t>
  </si>
  <si>
    <t>Hospital San Miguel Arcángel</t>
  </si>
  <si>
    <t>Hospital Dra. Susana Jones Cano</t>
  </si>
  <si>
    <t>Hospital Regional de Chepo</t>
  </si>
  <si>
    <t>Centro de Salud Palmira</t>
  </si>
  <si>
    <t>Centro de Salud El Tejar</t>
  </si>
  <si>
    <t>Centro de Salud de El Santo</t>
  </si>
  <si>
    <t>Centro de Salud de Las Palma</t>
  </si>
  <si>
    <t>Policlínica Dr. Joaquín J. Vallarino Z.</t>
  </si>
  <si>
    <t>Centro de Salud de San Miguel</t>
  </si>
  <si>
    <t>Centro de Salud de Garachiné</t>
  </si>
  <si>
    <t>Centro de Salud de Cerro Punta</t>
  </si>
  <si>
    <t>Policlínica Gustavo A. Ros</t>
  </si>
  <si>
    <t>Policlínica Pablo Espinoza</t>
  </si>
  <si>
    <t xml:space="preserve">Centro de Salud Materno Infantil </t>
  </si>
  <si>
    <t xml:space="preserve">    Nombre de Dios</t>
  </si>
  <si>
    <t>Policlínica de Guabito</t>
  </si>
  <si>
    <t>Centro de Salud Antonio Preciado</t>
  </si>
  <si>
    <t>Médi-cos</t>
  </si>
  <si>
    <t>Odontó-logos</t>
  </si>
  <si>
    <t>Enfer-meros</t>
  </si>
  <si>
    <t xml:space="preserve">Farma- céuticos </t>
  </si>
  <si>
    <t>Técni-   cos en Enfer-mería</t>
  </si>
  <si>
    <t>Chiriquí: (Continuación)</t>
  </si>
  <si>
    <t>Centro de salud de Ustupo</t>
  </si>
  <si>
    <t>Centro de Salud de Altos de los Ruíces</t>
  </si>
  <si>
    <t>Policlinica Dr. Juan E. Vegas</t>
  </si>
  <si>
    <t>Policlínica Alejandro de la Guardia</t>
  </si>
  <si>
    <t>Centro de Salud de Las Margaritas</t>
  </si>
  <si>
    <t>Centro de Salud de Tortí</t>
  </si>
  <si>
    <t>Centro de Salud de Moisés Pinzón</t>
  </si>
  <si>
    <t>Centro de Salud de Jaqué</t>
  </si>
  <si>
    <t>Centro de Salud Horconcitos</t>
  </si>
  <si>
    <t>Centro de Salud de Pogreso</t>
  </si>
  <si>
    <t>Centro de Salud de Balsa</t>
  </si>
  <si>
    <t>Centro de Salud La Esperanza</t>
  </si>
  <si>
    <t>Capps Burica</t>
  </si>
  <si>
    <t>Capps Burica de Malagueto</t>
  </si>
  <si>
    <t>Capps Burica de Zapatero</t>
  </si>
  <si>
    <t>Capps de Jobito</t>
  </si>
  <si>
    <t>Centro de Salud de El Copé</t>
  </si>
  <si>
    <t>Centro de Salud de Buena Esperanza</t>
  </si>
  <si>
    <t>Hospital de Sarsadí Mulatupo</t>
  </si>
  <si>
    <t>Hospital Marvel Iglesias</t>
  </si>
  <si>
    <t>Hospital de Especialidades Pediátricas</t>
  </si>
  <si>
    <t xml:space="preserve">    Omar Torrijos Herrera </t>
  </si>
  <si>
    <t>0.0 Cuando la cantidad es menor a la mitad de la unidad o fracción decimal adoptada, para la expresión del dato.</t>
  </si>
  <si>
    <t>(2)  Este personal ha sido contabilizado tantas veces preste servicio en las distintas instalaciones de salud.</t>
  </si>
  <si>
    <t>Téc-    nicos Radiólo-gos</t>
  </si>
  <si>
    <t>DEPENDENCIA, CLASE Y NOMBRE DE LA INSTALACIÓN, PROVINCIA Y COMARCA INDÍGENA: AÑO 2025</t>
  </si>
  <si>
    <t xml:space="preserve">     Cuadro 17. CAPACIDAD Y PERSONAL DE SALUD EN LAS INSTALACIONES, CON CAMAS EN LA REPÚBLICA, SEGÚN </t>
  </si>
  <si>
    <t>Centro de Salud de Guarumal</t>
  </si>
  <si>
    <t>Centro de Salud de San Francisco</t>
  </si>
  <si>
    <t>Centro de Salud de Ponuga</t>
  </si>
  <si>
    <t>Centro de Salud de Mariato</t>
  </si>
  <si>
    <t xml:space="preserve">Minsa Capsi La Mata </t>
  </si>
  <si>
    <t>Centro de Salud de Puerto Caimito</t>
  </si>
  <si>
    <t>Policlínica Dra. Cecilia E.Guerra A.</t>
  </si>
  <si>
    <t>Policentro de Chepo</t>
  </si>
  <si>
    <t>Centro de Salud de Taboga</t>
  </si>
  <si>
    <t>Centro de Salud de Pedregal</t>
  </si>
  <si>
    <t>Centro de Salud de Tocumen</t>
  </si>
  <si>
    <t>Centro de Salud de Chiriquí Grande</t>
  </si>
  <si>
    <t>Centro de Salud Caby Rodriguez</t>
  </si>
  <si>
    <t>Centro de Salud de El Valle</t>
  </si>
  <si>
    <t>Centro de Salud Cirilo Escobar</t>
  </si>
  <si>
    <t>Centro de Salud de Boquerón</t>
  </si>
  <si>
    <t>Centro de Salud de Anastacios</t>
  </si>
  <si>
    <t>Centro de Salud de Santo Domingo</t>
  </si>
  <si>
    <t>Capps de Corredor</t>
  </si>
  <si>
    <t>Capps de Blanco</t>
  </si>
  <si>
    <t>Hospital Ciudad de la Salud</t>
  </si>
  <si>
    <t>-</t>
  </si>
  <si>
    <t>Prome-dio de  estancia o de días de perma-nencia</t>
  </si>
  <si>
    <t xml:space="preserve">   Dependencia, clase y nombre                                                                                                                                                                                                                                              de la instalación, provincia                                                                                                                                                                                                                 y comarca  indígena</t>
  </si>
  <si>
    <t xml:space="preserve">Policentro de Salud de Puerto </t>
  </si>
  <si>
    <t>Armuelles</t>
  </si>
  <si>
    <t xml:space="preserve">Centro de Salud de Paso Canoa </t>
  </si>
  <si>
    <t>Internacional</t>
  </si>
  <si>
    <t xml:space="preserve">Centro de Salud de Akua Yala </t>
  </si>
  <si>
    <t>Madungandi</t>
  </si>
  <si>
    <t>Narganá</t>
  </si>
  <si>
    <t>Panamá: (Continuación)</t>
  </si>
  <si>
    <t>Centro de Salud Dr. Aníbal Grimaldo</t>
  </si>
  <si>
    <t xml:space="preserve">Centro de salud Teresa López de </t>
  </si>
  <si>
    <t xml:space="preserve">Centro de Salud de Puerto Obaldía  </t>
  </si>
  <si>
    <t>Centro de Salud  Playón Chico</t>
  </si>
  <si>
    <t>Centro de Salud  Básico Ticantiki</t>
  </si>
  <si>
    <t>Centro de Salud  Básico Mahitupu</t>
  </si>
  <si>
    <t>Centro de Salud  Armila</t>
  </si>
  <si>
    <t>Centro de Salud  Básico de Mansucum</t>
  </si>
  <si>
    <t>Centro de Salud  Básico Rïo Tigre</t>
  </si>
  <si>
    <t>NOTA: Los datos presentados corresponden a marzo del 2025, de la Encuesta de Servicios de Salud.</t>
  </si>
  <si>
    <t>Centro de Salud de Jagüito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</si>
</sst>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2"/>
      <name val="Courie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0"/>
      <color theme="3" tint="0.5999938962981048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146">
    <xf numFmtId="0" fontId="0" fillId="0" borderId="0" xfId="0"/>
    <xf numFmtId="1" fontId="1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164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3" xfId="0" applyFont="1" applyFill="1" applyBorder="1" applyAlignment="1" applyProtection="1">
      <alignment horizontal="left"/>
    </xf>
    <xf numFmtId="3" fontId="3" fillId="0" borderId="1" xfId="0" applyNumberFormat="1" applyFont="1" applyFill="1" applyBorder="1" applyAlignment="1" applyProtection="1">
      <alignment horizontal="right"/>
    </xf>
    <xf numFmtId="3" fontId="3" fillId="0" borderId="2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3" fontId="4" fillId="0" borderId="2" xfId="0" applyNumberFormat="1" applyFont="1" applyFill="1" applyBorder="1" applyAlignment="1" applyProtection="1"/>
    <xf numFmtId="3" fontId="4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Alignment="1" applyProtection="1"/>
    <xf numFmtId="0" fontId="2" fillId="0" borderId="0" xfId="0" applyFont="1" applyFill="1"/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Protection="1"/>
    <xf numFmtId="3" fontId="2" fillId="0" borderId="0" xfId="0" applyNumberFormat="1" applyFont="1" applyFill="1"/>
    <xf numFmtId="164" fontId="2" fillId="0" borderId="0" xfId="0" applyNumberFormat="1" applyFont="1" applyFill="1"/>
    <xf numFmtId="3" fontId="6" fillId="0" borderId="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3" fontId="2" fillId="0" borderId="0" xfId="0" applyNumberFormat="1" applyFont="1" applyFill="1" applyBorder="1"/>
    <xf numFmtId="165" fontId="6" fillId="0" borderId="2" xfId="0" applyNumberFormat="1" applyFont="1" applyFill="1" applyBorder="1" applyAlignment="1" applyProtection="1"/>
    <xf numFmtId="3" fontId="3" fillId="0" borderId="2" xfId="0" applyNumberFormat="1" applyFont="1" applyFill="1" applyBorder="1" applyAlignment="1" applyProtection="1"/>
    <xf numFmtId="165" fontId="7" fillId="0" borderId="2" xfId="0" applyNumberFormat="1" applyFont="1" applyFill="1" applyBorder="1" applyAlignment="1" applyProtection="1">
      <alignment horizontal="right"/>
    </xf>
    <xf numFmtId="3" fontId="7" fillId="0" borderId="2" xfId="0" applyNumberFormat="1" applyFont="1" applyFill="1" applyBorder="1" applyAlignment="1" applyProtection="1">
      <alignment horizontal="right"/>
    </xf>
    <xf numFmtId="3" fontId="3" fillId="0" borderId="1" xfId="0" applyNumberFormat="1" applyFont="1" applyFill="1" applyBorder="1" applyAlignment="1" applyProtection="1"/>
    <xf numFmtId="165" fontId="7" fillId="0" borderId="1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 applyProtection="1">
      <alignment horizontal="right"/>
    </xf>
    <xf numFmtId="165" fontId="3" fillId="0" borderId="0" xfId="0" applyNumberFormat="1" applyFont="1" applyFill="1" applyBorder="1" applyAlignment="1" applyProtection="1">
      <alignment horizontal="right"/>
    </xf>
    <xf numFmtId="3" fontId="3" fillId="0" borderId="4" xfId="0" applyNumberFormat="1" applyFont="1" applyFill="1" applyBorder="1" applyAlignment="1" applyProtection="1"/>
    <xf numFmtId="3" fontId="3" fillId="0" borderId="4" xfId="0" applyNumberFormat="1" applyFont="1" applyFill="1" applyBorder="1" applyAlignment="1" applyProtection="1">
      <alignment horizontal="right"/>
    </xf>
    <xf numFmtId="165" fontId="3" fillId="0" borderId="4" xfId="0" applyNumberFormat="1" applyFont="1" applyFill="1" applyBorder="1" applyAlignment="1" applyProtection="1">
      <alignment horizontal="right"/>
    </xf>
    <xf numFmtId="37" fontId="3" fillId="0" borderId="0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>
      <alignment horizontal="right" vertical="justify"/>
    </xf>
    <xf numFmtId="165" fontId="2" fillId="0" borderId="0" xfId="0" applyNumberFormat="1" applyFont="1" applyFill="1" applyBorder="1"/>
    <xf numFmtId="3" fontId="5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horizontal="left"/>
    </xf>
    <xf numFmtId="0" fontId="1" fillId="0" borderId="3" xfId="0" applyFont="1" applyFill="1" applyBorder="1"/>
    <xf numFmtId="3" fontId="1" fillId="0" borderId="0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165" fontId="1" fillId="0" borderId="2" xfId="0" applyNumberFormat="1" applyFont="1" applyFill="1" applyBorder="1" applyAlignment="1" applyProtection="1">
      <alignment horizontal="right"/>
    </xf>
    <xf numFmtId="3" fontId="1" fillId="0" borderId="1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>
      <alignment horizontal="right"/>
    </xf>
    <xf numFmtId="3" fontId="1" fillId="0" borderId="2" xfId="0" applyNumberFormat="1" applyFont="1" applyFill="1" applyBorder="1" applyAlignment="1" applyProtection="1"/>
    <xf numFmtId="164" fontId="1" fillId="0" borderId="1" xfId="0" applyNumberFormat="1" applyFont="1" applyFill="1" applyBorder="1"/>
    <xf numFmtId="165" fontId="1" fillId="0" borderId="1" xfId="0" applyNumberFormat="1" applyFont="1" applyFill="1" applyBorder="1" applyAlignment="1" applyProtection="1">
      <alignment horizontal="right"/>
    </xf>
    <xf numFmtId="3" fontId="1" fillId="0" borderId="3" xfId="0" applyNumberFormat="1" applyFont="1" applyFill="1" applyBorder="1" applyAlignment="1" applyProtection="1">
      <alignment horizontal="right"/>
    </xf>
    <xf numFmtId="0" fontId="1" fillId="0" borderId="1" xfId="0" applyFont="1" applyFill="1" applyBorder="1"/>
    <xf numFmtId="3" fontId="10" fillId="0" borderId="1" xfId="0" applyNumberFormat="1" applyFont="1" applyFill="1" applyBorder="1" applyAlignment="1" applyProtection="1">
      <alignment horizontal="right"/>
    </xf>
    <xf numFmtId="3" fontId="10" fillId="0" borderId="2" xfId="0" applyNumberFormat="1" applyFont="1" applyFill="1" applyBorder="1" applyAlignment="1" applyProtection="1">
      <alignment horizontal="right"/>
    </xf>
    <xf numFmtId="0" fontId="10" fillId="0" borderId="2" xfId="0" applyFont="1" applyFill="1" applyBorder="1" applyAlignment="1">
      <alignment horizontal="right"/>
    </xf>
    <xf numFmtId="49" fontId="1" fillId="0" borderId="2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/>
    <xf numFmtId="165" fontId="5" fillId="0" borderId="2" xfId="0" applyNumberFormat="1" applyFont="1" applyFill="1" applyBorder="1" applyAlignment="1" applyProtection="1"/>
    <xf numFmtId="164" fontId="5" fillId="0" borderId="1" xfId="0" applyNumberFormat="1" applyFont="1" applyFill="1" applyBorder="1"/>
    <xf numFmtId="3" fontId="5" fillId="0" borderId="2" xfId="0" applyNumberFormat="1" applyFont="1" applyFill="1" applyBorder="1" applyAlignment="1" applyProtection="1"/>
    <xf numFmtId="3" fontId="5" fillId="0" borderId="1" xfId="0" applyNumberFormat="1" applyFont="1" applyFill="1" applyBorder="1"/>
    <xf numFmtId="3" fontId="5" fillId="0" borderId="2" xfId="0" applyNumberFormat="1" applyFont="1" applyFill="1" applyBorder="1"/>
    <xf numFmtId="165" fontId="1" fillId="0" borderId="1" xfId="0" applyNumberFormat="1" applyFont="1" applyFill="1" applyBorder="1"/>
    <xf numFmtId="0" fontId="1" fillId="0" borderId="0" xfId="0" applyFont="1" applyFill="1" applyBorder="1"/>
    <xf numFmtId="3" fontId="4" fillId="0" borderId="1" xfId="0" applyNumberFormat="1" applyFont="1" applyFill="1" applyBorder="1" applyAlignment="1" applyProtection="1"/>
    <xf numFmtId="165" fontId="4" fillId="0" borderId="1" xfId="0" applyNumberFormat="1" applyFont="1" applyFill="1" applyBorder="1" applyAlignment="1" applyProtection="1"/>
    <xf numFmtId="0" fontId="1" fillId="0" borderId="5" xfId="0" applyFont="1" applyFill="1" applyBorder="1" applyAlignment="1" applyProtection="1">
      <alignment horizontal="left"/>
    </xf>
    <xf numFmtId="165" fontId="1" fillId="0" borderId="4" xfId="0" applyNumberFormat="1" applyFont="1" applyFill="1" applyBorder="1" applyAlignment="1" applyProtection="1"/>
    <xf numFmtId="3" fontId="1" fillId="0" borderId="6" xfId="0" applyNumberFormat="1" applyFont="1" applyFill="1" applyBorder="1" applyAlignment="1" applyProtection="1">
      <alignment horizontal="right"/>
    </xf>
    <xf numFmtId="165" fontId="1" fillId="0" borderId="0" xfId="0" applyNumberFormat="1" applyFont="1" applyFill="1" applyBorder="1" applyAlignment="1" applyProtection="1"/>
    <xf numFmtId="165" fontId="1" fillId="0" borderId="0" xfId="0" applyNumberFormat="1" applyFont="1" applyFill="1" applyBorder="1"/>
    <xf numFmtId="0" fontId="1" fillId="0" borderId="2" xfId="0" applyFont="1" applyFill="1" applyBorder="1" applyAlignment="1" applyProtection="1">
      <alignment horizontal="right" wrapText="1"/>
    </xf>
    <xf numFmtId="165" fontId="1" fillId="0" borderId="2" xfId="0" applyNumberFormat="1" applyFont="1" applyFill="1" applyBorder="1" applyAlignment="1" applyProtection="1">
      <alignment horizontal="right" wrapText="1"/>
    </xf>
    <xf numFmtId="3" fontId="11" fillId="0" borderId="2" xfId="0" applyNumberFormat="1" applyFont="1" applyFill="1" applyBorder="1" applyAlignment="1" applyProtection="1">
      <alignment horizontal="right"/>
    </xf>
    <xf numFmtId="165" fontId="4" fillId="0" borderId="2" xfId="0" applyNumberFormat="1" applyFont="1" applyFill="1" applyBorder="1" applyAlignment="1" applyProtection="1"/>
    <xf numFmtId="0" fontId="1" fillId="0" borderId="0" xfId="0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3" fillId="0" borderId="0" xfId="0" applyFont="1" applyFill="1" applyBorder="1"/>
    <xf numFmtId="0" fontId="1" fillId="0" borderId="0" xfId="0" applyFont="1" applyFill="1" applyAlignment="1">
      <alignment horizontal="left"/>
    </xf>
    <xf numFmtId="164" fontId="1" fillId="0" borderId="2" xfId="0" applyNumberFormat="1" applyFont="1" applyFill="1" applyBorder="1" applyAlignment="1">
      <alignment horizontal="right"/>
    </xf>
    <xf numFmtId="0" fontId="2" fillId="0" borderId="5" xfId="0" applyFont="1" applyFill="1" applyBorder="1"/>
    <xf numFmtId="164" fontId="1" fillId="0" borderId="2" xfId="0" applyNumberFormat="1" applyFont="1" applyFill="1" applyBorder="1"/>
    <xf numFmtId="0" fontId="1" fillId="0" borderId="2" xfId="0" applyFont="1" applyFill="1" applyBorder="1"/>
    <xf numFmtId="3" fontId="8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3" fontId="12" fillId="0" borderId="1" xfId="0" applyNumberFormat="1" applyFont="1" applyFill="1" applyBorder="1" applyAlignment="1" applyProtection="1"/>
    <xf numFmtId="3" fontId="12" fillId="0" borderId="2" xfId="0" applyNumberFormat="1" applyFont="1" applyFill="1" applyBorder="1" applyAlignment="1" applyProtection="1"/>
    <xf numFmtId="3" fontId="9" fillId="0" borderId="2" xfId="0" applyNumberFormat="1" applyFont="1" applyFill="1" applyBorder="1" applyAlignment="1" applyProtection="1">
      <alignment horizontal="right"/>
    </xf>
    <xf numFmtId="0" fontId="11" fillId="0" borderId="0" xfId="0" applyFont="1" applyFill="1" applyAlignment="1">
      <alignment horizontal="left"/>
    </xf>
    <xf numFmtId="3" fontId="0" fillId="0" borderId="0" xfId="0" applyNumberFormat="1" applyFont="1" applyFill="1"/>
    <xf numFmtId="3" fontId="11" fillId="0" borderId="1" xfId="0" applyNumberFormat="1" applyFont="1" applyFill="1" applyBorder="1" applyAlignment="1" applyProtection="1">
      <alignment horizontal="right"/>
    </xf>
    <xf numFmtId="3" fontId="11" fillId="0" borderId="1" xfId="0" applyNumberFormat="1" applyFont="1" applyFill="1" applyBorder="1" applyAlignment="1" applyProtection="1"/>
    <xf numFmtId="3" fontId="11" fillId="0" borderId="0" xfId="0" applyNumberFormat="1" applyFont="1" applyFill="1" applyBorder="1" applyAlignment="1" applyProtection="1"/>
    <xf numFmtId="0" fontId="12" fillId="0" borderId="1" xfId="0" applyNumberFormat="1" applyFont="1" applyFill="1" applyBorder="1" applyAlignment="1" applyProtection="1"/>
    <xf numFmtId="164" fontId="12" fillId="0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 applyProtection="1">
      <alignment horizontal="right"/>
    </xf>
    <xf numFmtId="1" fontId="1" fillId="0" borderId="2" xfId="0" applyNumberFormat="1" applyFont="1" applyFill="1" applyBorder="1" applyAlignment="1" applyProtection="1">
      <alignment horizontal="right"/>
    </xf>
    <xf numFmtId="3" fontId="3" fillId="0" borderId="2" xfId="0" applyNumberFormat="1" applyFont="1" applyFill="1" applyBorder="1" applyProtection="1"/>
    <xf numFmtId="165" fontId="3" fillId="0" borderId="1" xfId="0" applyNumberFormat="1" applyFont="1" applyFill="1" applyBorder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164" fontId="11" fillId="0" borderId="2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1" fillId="0" borderId="3" xfId="0" applyFont="1" applyFill="1" applyBorder="1" applyAlignment="1"/>
    <xf numFmtId="0" fontId="2" fillId="0" borderId="3" xfId="0" applyFont="1" applyFill="1" applyBorder="1"/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2" xfId="0" applyFont="1" applyFill="1" applyBorder="1"/>
    <xf numFmtId="0" fontId="8" fillId="0" borderId="0" xfId="0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center"/>
    </xf>
    <xf numFmtId="0" fontId="13" fillId="2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/>
    </xf>
    <xf numFmtId="0" fontId="13" fillId="2" borderId="7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 applyProtection="1">
      <alignment horizontal="center" vertical="center" wrapText="1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13" fillId="2" borderId="15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2" borderId="17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/>
    </xf>
    <xf numFmtId="0" fontId="2" fillId="0" borderId="3" xfId="0" applyFont="1" applyFill="1" applyBorder="1" applyAlignment="1">
      <alignment horizontal="left"/>
    </xf>
    <xf numFmtId="0" fontId="5" fillId="0" borderId="3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3" fillId="2" borderId="14" xfId="0" applyNumberFormat="1" applyFont="1" applyFill="1" applyBorder="1" applyAlignment="1" applyProtection="1">
      <alignment horizontal="center" vertical="center" wrapText="1"/>
    </xf>
    <xf numFmtId="0" fontId="13" fillId="2" borderId="15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8"/>
  <sheetViews>
    <sheetView tabSelected="1" zoomScaleNormal="100" zoomScaleSheetLayoutView="106" workbookViewId="0">
      <selection sqref="A1:O1"/>
    </sheetView>
  </sheetViews>
  <sheetFormatPr baseColWidth="10" defaultColWidth="11.77734375" defaultRowHeight="12.75" x14ac:dyDescent="0.2"/>
  <cols>
    <col min="1" max="2" width="1.44140625" style="17" customWidth="1"/>
    <col min="3" max="3" width="26.88671875" style="20" customWidth="1"/>
    <col min="4" max="4" width="5.5546875" style="20" customWidth="1"/>
    <col min="5" max="5" width="5.109375" style="20" customWidth="1"/>
    <col min="6" max="6" width="5.77734375" style="20" customWidth="1"/>
    <col min="7" max="7" width="5.88671875" style="20" customWidth="1"/>
    <col min="8" max="8" width="7.33203125" style="41" customWidth="1"/>
    <col min="9" max="9" width="4.88671875" style="20" customWidth="1"/>
    <col min="10" max="10" width="5.77734375" style="20" customWidth="1"/>
    <col min="11" max="11" width="5.44140625" style="20" customWidth="1"/>
    <col min="12" max="12" width="6.6640625" style="20" customWidth="1"/>
    <col min="13" max="13" width="5.44140625" style="20" customWidth="1"/>
    <col min="14" max="14" width="6.44140625" style="20" customWidth="1"/>
    <col min="15" max="15" width="5.77734375" style="20" customWidth="1"/>
    <col min="16" max="16" width="7.5546875" style="20" customWidth="1"/>
    <col min="17" max="17" width="7.44140625" style="17" customWidth="1"/>
    <col min="18" max="18" width="9.6640625" style="17" customWidth="1"/>
    <col min="19" max="16384" width="11.77734375" style="17"/>
  </cols>
  <sheetData>
    <row r="1" spans="1:19" ht="15" customHeight="1" x14ac:dyDescent="0.2">
      <c r="A1" s="124" t="s">
        <v>189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5"/>
      <c r="Q1" s="16"/>
      <c r="R1" s="16"/>
    </row>
    <row r="2" spans="1:19" ht="15" customHeight="1" x14ac:dyDescent="0.2">
      <c r="A2" s="124" t="s">
        <v>188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5"/>
      <c r="Q2" s="18"/>
      <c r="R2" s="18"/>
    </row>
    <row r="3" spans="1:19" ht="12.75" customHeight="1" x14ac:dyDescent="0.2"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5"/>
      <c r="Q3" s="15"/>
      <c r="R3" s="18"/>
    </row>
    <row r="4" spans="1:19" ht="35.25" customHeight="1" x14ac:dyDescent="0.2">
      <c r="A4" s="129" t="s">
        <v>213</v>
      </c>
      <c r="B4" s="129"/>
      <c r="C4" s="130"/>
      <c r="D4" s="125" t="s">
        <v>2</v>
      </c>
      <c r="E4" s="125"/>
      <c r="F4" s="125"/>
      <c r="G4" s="125"/>
      <c r="H4" s="125"/>
      <c r="I4" s="127" t="s">
        <v>103</v>
      </c>
      <c r="J4" s="127"/>
      <c r="K4" s="127"/>
      <c r="L4" s="127"/>
      <c r="M4" s="127"/>
      <c r="N4" s="127"/>
      <c r="O4" s="128"/>
      <c r="P4" s="19"/>
      <c r="Q4" s="20"/>
    </row>
    <row r="5" spans="1:19" ht="26.25" customHeight="1" x14ac:dyDescent="0.2">
      <c r="A5" s="131"/>
      <c r="B5" s="131"/>
      <c r="C5" s="132"/>
      <c r="D5" s="135" t="s">
        <v>0</v>
      </c>
      <c r="E5" s="135" t="s">
        <v>1</v>
      </c>
      <c r="F5" s="135" t="s">
        <v>49</v>
      </c>
      <c r="G5" s="135" t="s">
        <v>10</v>
      </c>
      <c r="H5" s="144" t="s">
        <v>212</v>
      </c>
      <c r="I5" s="135" t="s">
        <v>157</v>
      </c>
      <c r="J5" s="135" t="s">
        <v>158</v>
      </c>
      <c r="K5" s="135" t="s">
        <v>159</v>
      </c>
      <c r="L5" s="135" t="s">
        <v>160</v>
      </c>
      <c r="M5" s="135" t="s">
        <v>161</v>
      </c>
      <c r="N5" s="135" t="s">
        <v>187</v>
      </c>
      <c r="O5" s="137" t="s">
        <v>5</v>
      </c>
      <c r="P5" s="19"/>
      <c r="Q5" s="20"/>
    </row>
    <row r="6" spans="1:19" ht="75" customHeight="1" x14ac:dyDescent="0.2">
      <c r="A6" s="133"/>
      <c r="B6" s="133"/>
      <c r="C6" s="134"/>
      <c r="D6" s="136"/>
      <c r="E6" s="136"/>
      <c r="F6" s="136"/>
      <c r="G6" s="136"/>
      <c r="H6" s="145"/>
      <c r="I6" s="136"/>
      <c r="J6" s="136"/>
      <c r="K6" s="136"/>
      <c r="L6" s="136"/>
      <c r="M6" s="136"/>
      <c r="N6" s="136"/>
      <c r="O6" s="138"/>
      <c r="P6" s="19"/>
      <c r="Q6" s="21"/>
    </row>
    <row r="7" spans="1:19" ht="14.25" customHeight="1" x14ac:dyDescent="0.2">
      <c r="C7" s="81"/>
      <c r="D7" s="105"/>
      <c r="E7" s="105"/>
      <c r="F7" s="105"/>
      <c r="G7" s="105"/>
      <c r="H7" s="106"/>
      <c r="I7" s="22"/>
      <c r="J7" s="105"/>
      <c r="K7" s="105"/>
      <c r="L7" s="105"/>
      <c r="M7" s="105"/>
      <c r="N7" s="105"/>
      <c r="O7" s="105"/>
      <c r="P7" s="22"/>
      <c r="Q7" s="21"/>
    </row>
    <row r="8" spans="1:19" ht="19.5" customHeight="1" x14ac:dyDescent="0.2">
      <c r="A8" s="124" t="s">
        <v>106</v>
      </c>
      <c r="B8" s="124"/>
      <c r="C8" s="141"/>
      <c r="D8" s="13">
        <f>SUM(D9,D10)</f>
        <v>8004</v>
      </c>
      <c r="E8" s="13">
        <f>SUM(E9,E10)</f>
        <v>571</v>
      </c>
      <c r="F8" s="78">
        <v>13.7</v>
      </c>
      <c r="G8" s="13">
        <v>1173.5161290000001</v>
      </c>
      <c r="H8" s="69">
        <v>1.7565899999999999</v>
      </c>
      <c r="I8" s="14">
        <f>SUM(I9,I10)</f>
        <v>7423</v>
      </c>
      <c r="J8" s="13">
        <f t="shared" ref="J8:O8" si="0">SUM(J9,J10)</f>
        <v>564</v>
      </c>
      <c r="K8" s="13">
        <f t="shared" si="0"/>
        <v>6642</v>
      </c>
      <c r="L8" s="93">
        <f t="shared" si="0"/>
        <v>722</v>
      </c>
      <c r="M8" s="93">
        <f t="shared" si="0"/>
        <v>4539</v>
      </c>
      <c r="N8" s="93">
        <f t="shared" si="0"/>
        <v>523</v>
      </c>
      <c r="O8" s="93">
        <f t="shared" si="0"/>
        <v>852</v>
      </c>
      <c r="P8" s="26"/>
      <c r="Q8" s="23"/>
      <c r="R8" s="24"/>
    </row>
    <row r="9" spans="1:19" ht="19.5" customHeight="1" x14ac:dyDescent="0.2">
      <c r="A9" s="142" t="s">
        <v>107</v>
      </c>
      <c r="B9" s="142"/>
      <c r="C9" s="143"/>
      <c r="D9" s="63">
        <v>684</v>
      </c>
      <c r="E9" s="63">
        <v>136</v>
      </c>
      <c r="F9" s="61">
        <v>23.6</v>
      </c>
      <c r="G9" s="63">
        <v>193.419355</v>
      </c>
      <c r="H9" s="62">
        <v>2.4559899999999999</v>
      </c>
      <c r="I9" s="42">
        <v>1722</v>
      </c>
      <c r="J9" s="63">
        <v>77</v>
      </c>
      <c r="K9" s="63">
        <v>638</v>
      </c>
      <c r="L9" s="63">
        <v>34</v>
      </c>
      <c r="M9" s="63">
        <v>415</v>
      </c>
      <c r="N9" s="63">
        <v>105</v>
      </c>
      <c r="O9" s="63">
        <v>114</v>
      </c>
      <c r="P9" s="27"/>
      <c r="Q9" s="27"/>
      <c r="R9" s="24"/>
      <c r="S9" s="24"/>
    </row>
    <row r="10" spans="1:19" ht="19.5" customHeight="1" x14ac:dyDescent="0.2">
      <c r="A10" s="142" t="s">
        <v>108</v>
      </c>
      <c r="B10" s="142"/>
      <c r="C10" s="143"/>
      <c r="D10" s="64">
        <f>SUM(D13:D16,D18:D18,D21,D23:D26,D28:D30,D32:D34,D37:D40,D43:D52,D54:D54,D56:D63,D66:D70,D71:D73,D75:D82,D84:D90,D92:D142,D144:D150,D152:D157,D159:D162,D164:D184,D186:D189,D191:D202,D204:D213,D215:D225)</f>
        <v>7320</v>
      </c>
      <c r="E10" s="64">
        <f>SUM(E13:E16,E18:E18,E21,E23:E26,E28:E30,E32:E34,E37:E40,E43:E52,E54:E54,E56:E63,E66:E70,E71:E73,E75:E82,E84:E90,E92:E142,E144:E150,E152:E157,E159:E162,E164:E184,E186:E189,E191:E202,E204:E213,E215:E225)</f>
        <v>435</v>
      </c>
      <c r="F10" s="61">
        <v>12.6</v>
      </c>
      <c r="G10" s="65">
        <v>980.09677399999998</v>
      </c>
      <c r="H10" s="62">
        <v>1.6434199999999999</v>
      </c>
      <c r="I10" s="64">
        <f t="shared" ref="I10:O10" si="1">SUM(I13:I16,I18:I18,I21,I23:I26,I28:I30,I32:I34,I37:I40,I43:I52,I54:I54,I56:I63,I66:I70,I71:I73,I75:I82,I84:I90,I92:I142,I144:I150,I152:I157,I159:I162,I164:I184,I186:I189,I191:I202,I204:I213,I215:I225)</f>
        <v>5701</v>
      </c>
      <c r="J10" s="64">
        <f t="shared" si="1"/>
        <v>487</v>
      </c>
      <c r="K10" s="64">
        <f t="shared" si="1"/>
        <v>6004</v>
      </c>
      <c r="L10" s="64">
        <f t="shared" si="1"/>
        <v>688</v>
      </c>
      <c r="M10" s="64">
        <f t="shared" si="1"/>
        <v>4124</v>
      </c>
      <c r="N10" s="64">
        <f t="shared" si="1"/>
        <v>418</v>
      </c>
      <c r="O10" s="65">
        <f t="shared" si="1"/>
        <v>738</v>
      </c>
      <c r="P10" s="26"/>
      <c r="Q10" s="96"/>
      <c r="R10" s="24"/>
      <c r="S10" s="24"/>
    </row>
    <row r="11" spans="1:19" ht="19.5" customHeight="1" x14ac:dyDescent="0.2">
      <c r="A11" s="2" t="s">
        <v>11</v>
      </c>
      <c r="B11" s="2"/>
      <c r="C11" s="2"/>
      <c r="D11" s="13">
        <f>SUM(D13:D63)</f>
        <v>6585</v>
      </c>
      <c r="E11" s="13">
        <f>SUM(E13:E60)</f>
        <v>353</v>
      </c>
      <c r="F11" s="61">
        <v>14</v>
      </c>
      <c r="G11" s="13">
        <v>969.90322600000002</v>
      </c>
      <c r="H11" s="62">
        <v>1.6369899999999999</v>
      </c>
      <c r="I11" s="13">
        <f t="shared" ref="I11:O11" si="2">SUM(I13:I63)</f>
        <v>4201</v>
      </c>
      <c r="J11" s="13">
        <f t="shared" si="2"/>
        <v>123</v>
      </c>
      <c r="K11" s="13">
        <f t="shared" si="2"/>
        <v>5188</v>
      </c>
      <c r="L11" s="13">
        <f t="shared" si="2"/>
        <v>372</v>
      </c>
      <c r="M11" s="13">
        <f t="shared" si="2"/>
        <v>3281</v>
      </c>
      <c r="N11" s="13">
        <f t="shared" si="2"/>
        <v>300</v>
      </c>
      <c r="O11" s="13">
        <f t="shared" si="2"/>
        <v>475</v>
      </c>
      <c r="P11" s="26"/>
      <c r="Q11" s="23"/>
      <c r="R11" s="24"/>
      <c r="S11" s="24"/>
    </row>
    <row r="12" spans="1:19" ht="17.45" customHeight="1" x14ac:dyDescent="0.2">
      <c r="B12" s="9" t="s">
        <v>53</v>
      </c>
      <c r="D12" s="13"/>
      <c r="E12" s="13"/>
      <c r="F12" s="28"/>
      <c r="G12" s="25"/>
      <c r="H12" s="51"/>
      <c r="I12" s="68"/>
      <c r="J12" s="68"/>
      <c r="K12" s="68"/>
      <c r="L12" s="68"/>
      <c r="M12" s="68"/>
      <c r="N12" s="68"/>
      <c r="O12" s="14"/>
      <c r="P12" s="14"/>
      <c r="Q12" s="23"/>
      <c r="R12" s="24"/>
      <c r="S12" s="24"/>
    </row>
    <row r="13" spans="1:19" ht="15" customHeight="1" x14ac:dyDescent="0.2">
      <c r="C13" s="2" t="s">
        <v>54</v>
      </c>
      <c r="D13" s="5">
        <v>163</v>
      </c>
      <c r="E13" s="5">
        <v>29</v>
      </c>
      <c r="F13" s="7">
        <v>7</v>
      </c>
      <c r="G13" s="52">
        <v>13.387096999999999</v>
      </c>
      <c r="H13" s="7">
        <v>0.72165000000000001</v>
      </c>
      <c r="I13" s="5">
        <v>97</v>
      </c>
      <c r="J13" s="5">
        <v>10</v>
      </c>
      <c r="K13" s="5">
        <v>148</v>
      </c>
      <c r="L13" s="5">
        <v>12</v>
      </c>
      <c r="M13" s="5">
        <v>21</v>
      </c>
      <c r="N13" s="5">
        <v>4</v>
      </c>
      <c r="O13" s="4">
        <v>12</v>
      </c>
      <c r="P13" s="12"/>
      <c r="Q13" s="23"/>
      <c r="R13" s="24"/>
      <c r="S13" s="24"/>
    </row>
    <row r="14" spans="1:19" ht="15" customHeight="1" x14ac:dyDescent="0.2">
      <c r="C14" s="2" t="s">
        <v>55</v>
      </c>
      <c r="D14" s="5">
        <v>45</v>
      </c>
      <c r="E14" s="5">
        <v>4</v>
      </c>
      <c r="F14" s="7">
        <v>7.5</v>
      </c>
      <c r="G14" s="8">
        <v>3.677419</v>
      </c>
      <c r="H14" s="7">
        <v>2.7907000000000002</v>
      </c>
      <c r="I14" s="5">
        <v>17</v>
      </c>
      <c r="J14" s="5">
        <v>2</v>
      </c>
      <c r="K14" s="5">
        <v>29</v>
      </c>
      <c r="L14" s="5">
        <v>3</v>
      </c>
      <c r="M14" s="5">
        <v>22</v>
      </c>
      <c r="N14" s="5">
        <v>1</v>
      </c>
      <c r="O14" s="4">
        <v>3</v>
      </c>
      <c r="P14" s="12"/>
      <c r="Q14" s="23"/>
      <c r="R14" s="24"/>
      <c r="S14" s="24"/>
    </row>
    <row r="15" spans="1:19" ht="15" customHeight="1" x14ac:dyDescent="0.2">
      <c r="C15" s="2" t="s">
        <v>56</v>
      </c>
      <c r="D15" s="1">
        <v>41</v>
      </c>
      <c r="E15" s="3">
        <v>6</v>
      </c>
      <c r="F15" s="7">
        <v>23.1</v>
      </c>
      <c r="G15" s="1">
        <v>10.838709999999999</v>
      </c>
      <c r="H15" s="7">
        <v>3.38</v>
      </c>
      <c r="I15" s="3">
        <v>18</v>
      </c>
      <c r="J15" s="3">
        <v>2</v>
      </c>
      <c r="K15" s="3">
        <v>25</v>
      </c>
      <c r="L15" s="3">
        <v>6</v>
      </c>
      <c r="M15" s="3">
        <v>32</v>
      </c>
      <c r="N15" s="3">
        <v>3</v>
      </c>
      <c r="O15" s="49">
        <v>8</v>
      </c>
      <c r="P15" s="12"/>
      <c r="Q15" s="23"/>
      <c r="R15" s="24"/>
      <c r="S15" s="24"/>
    </row>
    <row r="16" spans="1:19" ht="15" customHeight="1" x14ac:dyDescent="0.2">
      <c r="C16" s="2" t="s">
        <v>57</v>
      </c>
      <c r="D16" s="59">
        <v>22</v>
      </c>
      <c r="E16" s="3">
        <v>3</v>
      </c>
      <c r="F16" s="7">
        <v>11.5</v>
      </c>
      <c r="G16" s="1">
        <v>2.870968</v>
      </c>
      <c r="H16" s="7">
        <v>0.26175999999999999</v>
      </c>
      <c r="I16" s="3">
        <v>8</v>
      </c>
      <c r="J16" s="3">
        <v>1</v>
      </c>
      <c r="K16" s="3">
        <v>13</v>
      </c>
      <c r="L16" s="3">
        <v>4</v>
      </c>
      <c r="M16" s="48">
        <v>28</v>
      </c>
      <c r="N16" s="3">
        <v>2</v>
      </c>
      <c r="O16" s="49">
        <v>4</v>
      </c>
      <c r="P16" s="12"/>
      <c r="Q16" s="23"/>
      <c r="R16" s="24"/>
      <c r="S16" s="24"/>
    </row>
    <row r="17" spans="2:19" ht="17.45" customHeight="1" x14ac:dyDescent="0.2">
      <c r="B17" s="9" t="s">
        <v>58</v>
      </c>
      <c r="D17" s="46"/>
      <c r="E17" s="50"/>
      <c r="F17" s="47"/>
      <c r="G17" s="46"/>
      <c r="H17" s="51"/>
      <c r="I17" s="68"/>
      <c r="J17" s="68"/>
      <c r="K17" s="68"/>
      <c r="L17" s="68"/>
      <c r="M17" s="68"/>
      <c r="N17" s="68"/>
      <c r="O17" s="14"/>
      <c r="P17" s="12"/>
      <c r="Q17" s="23"/>
      <c r="R17" s="24"/>
      <c r="S17" s="24"/>
    </row>
    <row r="18" spans="2:19" ht="15" customHeight="1" x14ac:dyDescent="0.2">
      <c r="C18" s="2" t="s">
        <v>59</v>
      </c>
      <c r="D18" s="5">
        <v>202</v>
      </c>
      <c r="E18" s="5">
        <v>6</v>
      </c>
      <c r="F18" s="7">
        <v>12.5</v>
      </c>
      <c r="G18" s="8">
        <v>26.032257999999999</v>
      </c>
      <c r="H18" s="7">
        <v>0.44347999999999999</v>
      </c>
      <c r="I18" s="5">
        <v>90</v>
      </c>
      <c r="J18" s="48" t="s">
        <v>211</v>
      </c>
      <c r="K18" s="5">
        <v>132</v>
      </c>
      <c r="L18" s="5">
        <v>9</v>
      </c>
      <c r="M18" s="5">
        <v>102</v>
      </c>
      <c r="N18" s="5">
        <v>12</v>
      </c>
      <c r="O18" s="49">
        <v>11</v>
      </c>
      <c r="P18" s="12"/>
      <c r="Q18" s="23"/>
      <c r="R18" s="24"/>
      <c r="S18" s="24"/>
    </row>
    <row r="19" spans="2:19" ht="17.25" customHeight="1" x14ac:dyDescent="0.2">
      <c r="B19" s="2" t="s">
        <v>60</v>
      </c>
      <c r="D19" s="10"/>
      <c r="E19" s="32"/>
      <c r="F19" s="33"/>
      <c r="G19" s="34"/>
      <c r="H19" s="51"/>
      <c r="I19" s="10"/>
      <c r="J19" s="10"/>
      <c r="K19" s="10"/>
      <c r="L19" s="10"/>
      <c r="M19" s="10"/>
      <c r="N19" s="10"/>
      <c r="O19" s="11"/>
      <c r="P19" s="12"/>
      <c r="Q19" s="23"/>
      <c r="R19" s="24"/>
      <c r="S19" s="24"/>
    </row>
    <row r="20" spans="2:19" ht="15" customHeight="1" x14ac:dyDescent="0.2">
      <c r="C20" s="2" t="s">
        <v>61</v>
      </c>
      <c r="D20" s="48"/>
      <c r="E20" s="80"/>
      <c r="F20" s="52"/>
      <c r="G20" s="48"/>
      <c r="H20" s="51"/>
      <c r="I20" s="48"/>
      <c r="J20" s="48"/>
      <c r="K20" s="48"/>
      <c r="L20" s="48"/>
      <c r="M20" s="48"/>
      <c r="N20" s="48"/>
      <c r="O20" s="46"/>
      <c r="P20" s="12"/>
      <c r="Q20" s="23"/>
      <c r="R20" s="24"/>
      <c r="S20" s="24"/>
    </row>
    <row r="21" spans="2:19" ht="12.95" customHeight="1" x14ac:dyDescent="0.2">
      <c r="C21" s="2" t="s">
        <v>62</v>
      </c>
      <c r="D21" s="48">
        <v>277</v>
      </c>
      <c r="E21" s="80">
        <v>30</v>
      </c>
      <c r="F21" s="52">
        <v>50.9</v>
      </c>
      <c r="G21" s="48">
        <v>156.290323</v>
      </c>
      <c r="H21" s="51">
        <v>5.56257</v>
      </c>
      <c r="I21" s="48">
        <v>216</v>
      </c>
      <c r="J21" s="48">
        <v>1</v>
      </c>
      <c r="K21" s="48">
        <v>172</v>
      </c>
      <c r="L21" s="48">
        <v>11</v>
      </c>
      <c r="M21" s="48">
        <v>120</v>
      </c>
      <c r="N21" s="48">
        <v>13</v>
      </c>
      <c r="O21" s="46">
        <v>11</v>
      </c>
      <c r="P21" s="12"/>
      <c r="Q21" s="23"/>
      <c r="R21" s="24"/>
      <c r="S21" s="24"/>
    </row>
    <row r="22" spans="2:19" ht="17.45" customHeight="1" x14ac:dyDescent="0.2">
      <c r="B22" s="9" t="s">
        <v>63</v>
      </c>
      <c r="D22" s="46"/>
      <c r="E22" s="50"/>
      <c r="F22" s="47"/>
      <c r="G22" s="46"/>
      <c r="H22" s="51"/>
      <c r="I22" s="68"/>
      <c r="J22" s="68"/>
      <c r="K22" s="68"/>
      <c r="L22" s="68"/>
      <c r="M22" s="68"/>
      <c r="N22" s="68"/>
      <c r="O22" s="14"/>
      <c r="P22" s="12"/>
      <c r="Q22" s="23"/>
      <c r="R22" s="24"/>
      <c r="S22" s="24"/>
    </row>
    <row r="23" spans="2:19" ht="15" customHeight="1" x14ac:dyDescent="0.2">
      <c r="C23" s="2" t="s">
        <v>64</v>
      </c>
      <c r="D23" s="46">
        <v>519</v>
      </c>
      <c r="E23" s="48" t="s">
        <v>211</v>
      </c>
      <c r="F23" s="47">
        <v>5</v>
      </c>
      <c r="G23" s="46">
        <v>25.806452</v>
      </c>
      <c r="H23" s="51">
        <v>0.96385999999999994</v>
      </c>
      <c r="I23" s="45">
        <v>419</v>
      </c>
      <c r="J23" s="46">
        <v>2</v>
      </c>
      <c r="K23" s="46">
        <v>376</v>
      </c>
      <c r="L23" s="46">
        <v>35</v>
      </c>
      <c r="M23" s="46">
        <v>372</v>
      </c>
      <c r="N23" s="46">
        <v>21</v>
      </c>
      <c r="O23" s="46">
        <v>56</v>
      </c>
      <c r="P23" s="12"/>
      <c r="Q23" s="23"/>
      <c r="R23" s="24"/>
      <c r="S23" s="24"/>
    </row>
    <row r="24" spans="2:19" ht="15" customHeight="1" x14ac:dyDescent="0.2">
      <c r="C24" s="2" t="s">
        <v>65</v>
      </c>
      <c r="D24" s="46">
        <v>574</v>
      </c>
      <c r="E24" s="46">
        <v>80</v>
      </c>
      <c r="F24" s="47">
        <v>7.2</v>
      </c>
      <c r="G24" s="46">
        <v>47.096773999999996</v>
      </c>
      <c r="H24" s="51">
        <v>1.27397</v>
      </c>
      <c r="I24" s="45">
        <v>298</v>
      </c>
      <c r="J24" s="46">
        <v>2</v>
      </c>
      <c r="K24" s="46">
        <v>484</v>
      </c>
      <c r="L24" s="46">
        <v>14</v>
      </c>
      <c r="M24" s="46">
        <v>174</v>
      </c>
      <c r="N24" s="46">
        <v>18</v>
      </c>
      <c r="O24" s="46">
        <v>38</v>
      </c>
      <c r="P24" s="12"/>
      <c r="Q24" s="23"/>
      <c r="R24" s="24"/>
      <c r="S24" s="24"/>
    </row>
    <row r="25" spans="2:19" ht="15" customHeight="1" x14ac:dyDescent="0.2">
      <c r="C25" s="2" t="s">
        <v>66</v>
      </c>
      <c r="D25" s="46">
        <v>97</v>
      </c>
      <c r="E25" s="46" t="s">
        <v>211</v>
      </c>
      <c r="F25" s="47">
        <v>16.600000000000001</v>
      </c>
      <c r="G25" s="46">
        <v>16.129031999999999</v>
      </c>
      <c r="H25" s="51">
        <v>1</v>
      </c>
      <c r="I25" s="45">
        <v>66</v>
      </c>
      <c r="J25" s="46">
        <v>8</v>
      </c>
      <c r="K25" s="46">
        <v>63</v>
      </c>
      <c r="L25" s="46">
        <v>9</v>
      </c>
      <c r="M25" s="46">
        <v>94</v>
      </c>
      <c r="N25" s="46">
        <v>2</v>
      </c>
      <c r="O25" s="46">
        <v>15</v>
      </c>
      <c r="P25" s="12"/>
      <c r="Q25" s="23"/>
      <c r="R25" s="24"/>
      <c r="S25" s="24"/>
    </row>
    <row r="26" spans="2:19" ht="15" customHeight="1" x14ac:dyDescent="0.2">
      <c r="C26" s="2" t="s">
        <v>67</v>
      </c>
      <c r="D26" s="46">
        <v>55</v>
      </c>
      <c r="E26" s="46">
        <v>2</v>
      </c>
      <c r="F26" s="47">
        <v>10.200000000000001</v>
      </c>
      <c r="G26" s="46">
        <v>5.8064520000000002</v>
      </c>
      <c r="H26" s="51">
        <v>1</v>
      </c>
      <c r="I26" s="45">
        <v>17</v>
      </c>
      <c r="J26" s="48" t="s">
        <v>211</v>
      </c>
      <c r="K26" s="46">
        <v>26</v>
      </c>
      <c r="L26" s="46">
        <v>2</v>
      </c>
      <c r="M26" s="46">
        <v>54</v>
      </c>
      <c r="N26" s="46">
        <v>1</v>
      </c>
      <c r="O26" s="46">
        <v>3</v>
      </c>
      <c r="P26" s="12"/>
      <c r="Q26" s="23"/>
      <c r="R26" s="24"/>
      <c r="S26" s="24"/>
    </row>
    <row r="27" spans="2:19" ht="17.45" customHeight="1" x14ac:dyDescent="0.2">
      <c r="B27" s="9" t="s">
        <v>68</v>
      </c>
      <c r="D27" s="11"/>
      <c r="E27" s="29"/>
      <c r="F27" s="30"/>
      <c r="G27" s="31"/>
      <c r="H27" s="51"/>
      <c r="I27" s="68"/>
      <c r="J27" s="68"/>
      <c r="K27" s="68"/>
      <c r="L27" s="68"/>
      <c r="M27" s="68"/>
      <c r="N27" s="68"/>
      <c r="O27" s="14"/>
      <c r="P27" s="12"/>
      <c r="Q27" s="23"/>
      <c r="R27" s="24"/>
      <c r="S27" s="24"/>
    </row>
    <row r="28" spans="2:19" ht="15" customHeight="1" x14ac:dyDescent="0.2">
      <c r="C28" s="2" t="s">
        <v>69</v>
      </c>
      <c r="D28" s="46">
        <v>30</v>
      </c>
      <c r="E28" s="5">
        <v>3</v>
      </c>
      <c r="F28" s="47">
        <v>1.8</v>
      </c>
      <c r="G28" s="46">
        <v>0.58064499999999997</v>
      </c>
      <c r="H28" s="51">
        <v>2.5714299999999999</v>
      </c>
      <c r="I28" s="45">
        <v>6</v>
      </c>
      <c r="J28" s="46">
        <v>1</v>
      </c>
      <c r="K28" s="46">
        <v>7</v>
      </c>
      <c r="L28" s="5">
        <v>1</v>
      </c>
      <c r="M28" s="5">
        <v>6</v>
      </c>
      <c r="N28" s="5">
        <v>1</v>
      </c>
      <c r="O28" s="4">
        <v>2</v>
      </c>
      <c r="P28" s="12"/>
      <c r="Q28" s="23"/>
      <c r="R28" s="24"/>
      <c r="S28" s="24"/>
    </row>
    <row r="29" spans="2:19" ht="15" customHeight="1" x14ac:dyDescent="0.2">
      <c r="C29" s="2" t="s">
        <v>70</v>
      </c>
      <c r="D29" s="46">
        <v>13</v>
      </c>
      <c r="E29" s="50">
        <v>3</v>
      </c>
      <c r="F29" s="47">
        <v>20.2</v>
      </c>
      <c r="G29" s="7">
        <v>3.225806</v>
      </c>
      <c r="H29" s="51">
        <v>0.66666999999999998</v>
      </c>
      <c r="I29" s="45">
        <v>2</v>
      </c>
      <c r="J29" s="48" t="s">
        <v>211</v>
      </c>
      <c r="K29" s="46">
        <v>3</v>
      </c>
      <c r="L29" s="48">
        <v>1</v>
      </c>
      <c r="M29" s="46">
        <v>3</v>
      </c>
      <c r="N29" s="48" t="s">
        <v>211</v>
      </c>
      <c r="O29" s="46" t="s">
        <v>211</v>
      </c>
      <c r="P29" s="12"/>
      <c r="Q29" s="23"/>
      <c r="R29" s="24"/>
      <c r="S29" s="24"/>
    </row>
    <row r="30" spans="2:19" ht="15" customHeight="1" x14ac:dyDescent="0.2">
      <c r="C30" s="2" t="s">
        <v>71</v>
      </c>
      <c r="D30" s="46">
        <v>23</v>
      </c>
      <c r="E30" s="48" t="s">
        <v>211</v>
      </c>
      <c r="F30" s="47">
        <v>2.5</v>
      </c>
      <c r="G30" s="1">
        <v>0.58064499999999997</v>
      </c>
      <c r="H30" s="51">
        <v>2.59091</v>
      </c>
      <c r="I30" s="45">
        <v>7</v>
      </c>
      <c r="J30" s="46">
        <v>2</v>
      </c>
      <c r="K30" s="46">
        <v>5</v>
      </c>
      <c r="L30" s="46">
        <v>1</v>
      </c>
      <c r="M30" s="46">
        <v>5</v>
      </c>
      <c r="N30" s="48" t="s">
        <v>211</v>
      </c>
      <c r="O30" s="46">
        <v>1</v>
      </c>
      <c r="P30" s="12"/>
      <c r="Q30" s="23"/>
      <c r="R30" s="24"/>
      <c r="S30" s="24"/>
    </row>
    <row r="31" spans="2:19" ht="17.45" customHeight="1" x14ac:dyDescent="0.2">
      <c r="B31" s="9" t="s">
        <v>72</v>
      </c>
      <c r="D31" s="11"/>
      <c r="E31" s="11"/>
      <c r="F31" s="30"/>
      <c r="G31" s="31"/>
      <c r="H31" s="51"/>
      <c r="I31" s="68"/>
      <c r="J31" s="68"/>
      <c r="K31" s="68"/>
      <c r="L31" s="68"/>
      <c r="M31" s="68"/>
      <c r="N31" s="68"/>
      <c r="O31" s="14"/>
      <c r="P31" s="12"/>
      <c r="Q31" s="23"/>
      <c r="R31" s="24"/>
      <c r="S31" s="24"/>
    </row>
    <row r="32" spans="2:19" ht="15" customHeight="1" x14ac:dyDescent="0.2">
      <c r="C32" s="2" t="s">
        <v>73</v>
      </c>
      <c r="D32" s="46">
        <v>157</v>
      </c>
      <c r="E32" s="5">
        <v>4</v>
      </c>
      <c r="F32" s="47">
        <v>8.4</v>
      </c>
      <c r="G32" s="46">
        <v>13.548387</v>
      </c>
      <c r="H32" s="51">
        <v>0.98360999999999998</v>
      </c>
      <c r="I32" s="45">
        <v>127</v>
      </c>
      <c r="J32" s="5">
        <v>2</v>
      </c>
      <c r="K32" s="46">
        <v>281</v>
      </c>
      <c r="L32" s="46">
        <v>32</v>
      </c>
      <c r="M32" s="46">
        <v>152</v>
      </c>
      <c r="N32" s="46">
        <v>2</v>
      </c>
      <c r="O32" s="46">
        <v>23</v>
      </c>
      <c r="P32" s="12"/>
      <c r="Q32" s="23"/>
      <c r="R32" s="24"/>
      <c r="S32" s="24"/>
    </row>
    <row r="33" spans="2:19" ht="15" customHeight="1" x14ac:dyDescent="0.2">
      <c r="C33" s="2" t="s">
        <v>74</v>
      </c>
      <c r="D33" s="46">
        <v>146</v>
      </c>
      <c r="E33" s="46">
        <v>21</v>
      </c>
      <c r="F33" s="47">
        <v>35.4</v>
      </c>
      <c r="G33" s="46">
        <v>59.193548</v>
      </c>
      <c r="H33" s="51">
        <v>3.36626</v>
      </c>
      <c r="I33" s="45">
        <v>50</v>
      </c>
      <c r="J33" s="46">
        <v>3</v>
      </c>
      <c r="K33" s="46">
        <v>165</v>
      </c>
      <c r="L33" s="46">
        <v>8</v>
      </c>
      <c r="M33" s="46">
        <v>84</v>
      </c>
      <c r="N33" s="46">
        <v>11</v>
      </c>
      <c r="O33" s="46">
        <v>11</v>
      </c>
      <c r="P33" s="12"/>
      <c r="Q33" s="23"/>
      <c r="R33" s="24"/>
      <c r="S33" s="24"/>
    </row>
    <row r="34" spans="2:19" ht="15" customHeight="1" x14ac:dyDescent="0.2">
      <c r="C34" s="2" t="s">
        <v>75</v>
      </c>
      <c r="D34" s="46">
        <v>57</v>
      </c>
      <c r="E34" s="46">
        <v>9</v>
      </c>
      <c r="F34" s="47">
        <v>3.7</v>
      </c>
      <c r="G34" s="48">
        <v>2.4193549999999999</v>
      </c>
      <c r="H34" s="51">
        <v>3.4666699999999997</v>
      </c>
      <c r="I34" s="45">
        <v>8</v>
      </c>
      <c r="J34" s="48" t="s">
        <v>211</v>
      </c>
      <c r="K34" s="46">
        <v>32</v>
      </c>
      <c r="L34" s="46">
        <v>2</v>
      </c>
      <c r="M34" s="46">
        <v>41</v>
      </c>
      <c r="N34" s="46">
        <v>2</v>
      </c>
      <c r="O34" s="46">
        <v>2</v>
      </c>
      <c r="P34" s="12"/>
      <c r="Q34" s="23"/>
      <c r="R34" s="24"/>
      <c r="S34" s="24"/>
    </row>
    <row r="35" spans="2:19" ht="17.45" customHeight="1" x14ac:dyDescent="0.2">
      <c r="B35" s="9" t="s">
        <v>76</v>
      </c>
      <c r="D35" s="11"/>
      <c r="E35" s="11"/>
      <c r="F35" s="47"/>
      <c r="G35" s="46"/>
      <c r="H35" s="51"/>
      <c r="I35" s="68"/>
      <c r="J35" s="68"/>
      <c r="K35" s="68"/>
      <c r="L35" s="68"/>
      <c r="M35" s="68"/>
      <c r="N35" s="68"/>
      <c r="O35" s="14"/>
      <c r="P35" s="12"/>
      <c r="Q35" s="23"/>
      <c r="R35" s="24"/>
      <c r="S35" s="24"/>
    </row>
    <row r="36" spans="2:19" ht="15" customHeight="1" x14ac:dyDescent="0.2">
      <c r="B36" s="2"/>
      <c r="C36" s="2" t="s">
        <v>104</v>
      </c>
      <c r="D36" s="11"/>
      <c r="E36" s="11"/>
      <c r="F36" s="47"/>
      <c r="G36" s="46"/>
      <c r="H36" s="51"/>
      <c r="I36" s="12"/>
      <c r="J36" s="11"/>
      <c r="K36" s="11"/>
      <c r="L36" s="11"/>
      <c r="M36" s="11"/>
      <c r="N36" s="11"/>
      <c r="O36" s="11"/>
      <c r="P36" s="12"/>
      <c r="Q36" s="23"/>
      <c r="R36" s="24"/>
      <c r="S36" s="24"/>
    </row>
    <row r="37" spans="2:19" ht="12.75" customHeight="1" x14ac:dyDescent="0.2">
      <c r="C37" s="2" t="s">
        <v>105</v>
      </c>
      <c r="D37" s="46">
        <v>135</v>
      </c>
      <c r="E37" s="48" t="s">
        <v>211</v>
      </c>
      <c r="F37" s="47">
        <v>58</v>
      </c>
      <c r="G37" s="46">
        <v>78.354838999999998</v>
      </c>
      <c r="H37" s="51">
        <v>5.8992800000000001</v>
      </c>
      <c r="I37" s="45">
        <v>37</v>
      </c>
      <c r="J37" s="46">
        <v>3</v>
      </c>
      <c r="K37" s="46">
        <v>115</v>
      </c>
      <c r="L37" s="46">
        <v>13</v>
      </c>
      <c r="M37" s="46">
        <v>138</v>
      </c>
      <c r="N37" s="46">
        <v>9</v>
      </c>
      <c r="O37" s="46">
        <v>9</v>
      </c>
      <c r="P37" s="12"/>
      <c r="Q37" s="23"/>
      <c r="R37" s="24"/>
      <c r="S37" s="24"/>
    </row>
    <row r="38" spans="2:19" ht="15" customHeight="1" x14ac:dyDescent="0.2">
      <c r="C38" s="2" t="s">
        <v>77</v>
      </c>
      <c r="D38" s="46">
        <v>125</v>
      </c>
      <c r="E38" s="46">
        <v>19</v>
      </c>
      <c r="F38" s="47">
        <v>44.800000000000004</v>
      </c>
      <c r="G38" s="46">
        <v>64.580645000000004</v>
      </c>
      <c r="H38" s="51">
        <v>4.6332599999999999</v>
      </c>
      <c r="I38" s="45">
        <v>63</v>
      </c>
      <c r="J38" s="46">
        <v>2</v>
      </c>
      <c r="K38" s="46">
        <v>94</v>
      </c>
      <c r="L38" s="46">
        <v>8</v>
      </c>
      <c r="M38" s="46">
        <v>109</v>
      </c>
      <c r="N38" s="46">
        <v>7</v>
      </c>
      <c r="O38" s="46">
        <v>8</v>
      </c>
      <c r="P38" s="12"/>
      <c r="Q38" s="23"/>
      <c r="R38" s="24"/>
      <c r="S38" s="24"/>
    </row>
    <row r="39" spans="2:19" ht="15" customHeight="1" x14ac:dyDescent="0.2">
      <c r="C39" s="2" t="s">
        <v>78</v>
      </c>
      <c r="D39" s="46">
        <v>26</v>
      </c>
      <c r="E39" s="48">
        <v>3</v>
      </c>
      <c r="F39" s="47">
        <v>9.7000000000000011</v>
      </c>
      <c r="G39" s="48">
        <v>2.8064519999999997</v>
      </c>
      <c r="H39" s="51">
        <v>0.97221999999999997</v>
      </c>
      <c r="I39" s="45">
        <v>8</v>
      </c>
      <c r="J39" s="46">
        <v>1</v>
      </c>
      <c r="K39" s="46">
        <v>14</v>
      </c>
      <c r="L39" s="3">
        <v>1</v>
      </c>
      <c r="M39" s="46" t="s">
        <v>211</v>
      </c>
      <c r="N39" s="46">
        <v>1</v>
      </c>
      <c r="O39" s="46">
        <v>2</v>
      </c>
      <c r="P39" s="12"/>
      <c r="Q39" s="23"/>
      <c r="R39" s="24"/>
      <c r="S39" s="24"/>
    </row>
    <row r="40" spans="2:19" ht="15" customHeight="1" x14ac:dyDescent="0.2">
      <c r="C40" s="2" t="s">
        <v>79</v>
      </c>
      <c r="D40" s="46">
        <v>40</v>
      </c>
      <c r="E40" s="3">
        <v>9</v>
      </c>
      <c r="F40" s="47">
        <v>77.400000000000006</v>
      </c>
      <c r="G40" s="46">
        <v>37.935483999999995</v>
      </c>
      <c r="H40" s="7">
        <v>4.5665399999999998</v>
      </c>
      <c r="I40" s="45">
        <v>10</v>
      </c>
      <c r="J40" s="46">
        <v>3</v>
      </c>
      <c r="K40" s="46">
        <v>22</v>
      </c>
      <c r="L40" s="46">
        <v>2</v>
      </c>
      <c r="M40" s="46">
        <v>23</v>
      </c>
      <c r="N40" s="46">
        <v>2</v>
      </c>
      <c r="O40" s="46">
        <v>2</v>
      </c>
      <c r="P40" s="12"/>
      <c r="Q40" s="23"/>
      <c r="R40" s="24"/>
      <c r="S40" s="24"/>
    </row>
    <row r="41" spans="2:19" ht="17.25" customHeight="1" x14ac:dyDescent="0.2">
      <c r="B41" s="9" t="s">
        <v>80</v>
      </c>
      <c r="D41" s="11"/>
      <c r="E41" s="11"/>
      <c r="F41" s="30"/>
      <c r="G41" s="31"/>
      <c r="H41" s="51"/>
      <c r="I41" s="68"/>
      <c r="J41" s="68"/>
      <c r="K41" s="68"/>
      <c r="L41" s="68"/>
      <c r="M41" s="68"/>
      <c r="N41" s="68"/>
      <c r="O41" s="14"/>
      <c r="P41" s="12"/>
      <c r="Q41" s="23"/>
      <c r="R41" s="24"/>
      <c r="S41" s="24"/>
    </row>
    <row r="42" spans="2:19" ht="15" customHeight="1" x14ac:dyDescent="0.2">
      <c r="C42" s="2" t="s">
        <v>81</v>
      </c>
      <c r="D42" s="54"/>
      <c r="E42" s="54"/>
      <c r="F42" s="54"/>
      <c r="G42" s="54"/>
      <c r="H42" s="66"/>
      <c r="I42" s="54"/>
      <c r="J42" s="54"/>
      <c r="K42" s="54"/>
      <c r="L42" s="54"/>
      <c r="M42" s="54"/>
      <c r="N42" s="54"/>
      <c r="O42" s="67"/>
      <c r="P42" s="12"/>
      <c r="Q42" s="23"/>
      <c r="R42" s="24"/>
      <c r="S42" s="24"/>
    </row>
    <row r="43" spans="2:19" ht="12.95" customHeight="1" x14ac:dyDescent="0.2">
      <c r="C43" s="2" t="s">
        <v>82</v>
      </c>
      <c r="D43" s="46">
        <v>664</v>
      </c>
      <c r="E43" s="46" t="s">
        <v>211</v>
      </c>
      <c r="F43" s="47">
        <v>10.5</v>
      </c>
      <c r="G43" s="46">
        <v>69.741934999999998</v>
      </c>
      <c r="H43" s="51">
        <v>2.4879699999999998</v>
      </c>
      <c r="I43" s="45">
        <v>702</v>
      </c>
      <c r="J43" s="46">
        <v>8</v>
      </c>
      <c r="K43" s="46">
        <v>563</v>
      </c>
      <c r="L43" s="46">
        <v>45</v>
      </c>
      <c r="M43" s="46">
        <v>552</v>
      </c>
      <c r="N43" s="46">
        <v>64</v>
      </c>
      <c r="O43" s="46">
        <v>95</v>
      </c>
      <c r="P43" s="12"/>
      <c r="Q43" s="23"/>
      <c r="R43" s="24"/>
      <c r="S43" s="24"/>
    </row>
    <row r="44" spans="2:19" ht="15" customHeight="1" x14ac:dyDescent="0.2">
      <c r="C44" s="2" t="s">
        <v>137</v>
      </c>
      <c r="D44" s="46">
        <v>787</v>
      </c>
      <c r="E44" s="46" t="s">
        <v>211</v>
      </c>
      <c r="F44" s="47">
        <v>12.3</v>
      </c>
      <c r="G44" s="46">
        <v>96.548386999999991</v>
      </c>
      <c r="H44" s="51">
        <v>1.0317099999999999</v>
      </c>
      <c r="I44" s="45">
        <v>493</v>
      </c>
      <c r="J44" s="46">
        <v>7</v>
      </c>
      <c r="K44" s="46">
        <v>696</v>
      </c>
      <c r="L44" s="46">
        <v>23</v>
      </c>
      <c r="M44" s="46">
        <v>377</v>
      </c>
      <c r="N44" s="46">
        <v>24</v>
      </c>
      <c r="O44" s="46">
        <v>13</v>
      </c>
      <c r="P44" s="12"/>
      <c r="Q44" s="23"/>
      <c r="R44" s="24"/>
      <c r="S44" s="24"/>
    </row>
    <row r="45" spans="2:19" ht="15" customHeight="1" x14ac:dyDescent="0.2">
      <c r="C45" s="2" t="s">
        <v>138</v>
      </c>
      <c r="D45" s="46">
        <v>161</v>
      </c>
      <c r="E45" s="46" t="s">
        <v>211</v>
      </c>
      <c r="F45" s="47">
        <v>37.200000000000003</v>
      </c>
      <c r="G45" s="46">
        <v>59.870967999999998</v>
      </c>
      <c r="H45" s="51">
        <v>11.19298</v>
      </c>
      <c r="I45" s="45">
        <v>20</v>
      </c>
      <c r="J45" s="46">
        <v>1</v>
      </c>
      <c r="K45" s="46">
        <v>37</v>
      </c>
      <c r="L45" s="46">
        <v>2</v>
      </c>
      <c r="M45" s="46">
        <v>45</v>
      </c>
      <c r="N45" s="46" t="s">
        <v>211</v>
      </c>
      <c r="O45" s="46">
        <v>3</v>
      </c>
      <c r="P45" s="12"/>
      <c r="Q45" s="23"/>
      <c r="R45" s="24"/>
      <c r="S45" s="24"/>
    </row>
    <row r="46" spans="2:19" ht="15" customHeight="1" x14ac:dyDescent="0.2">
      <c r="C46" s="2" t="s">
        <v>139</v>
      </c>
      <c r="D46" s="46">
        <v>217</v>
      </c>
      <c r="E46" s="46" t="s">
        <v>211</v>
      </c>
      <c r="F46" s="47">
        <v>5.2</v>
      </c>
      <c r="G46" s="46">
        <v>11.290322999999999</v>
      </c>
      <c r="H46" s="51">
        <v>1</v>
      </c>
      <c r="I46" s="45">
        <v>191</v>
      </c>
      <c r="J46" s="46">
        <v>4</v>
      </c>
      <c r="K46" s="46">
        <v>194</v>
      </c>
      <c r="L46" s="46">
        <v>15</v>
      </c>
      <c r="M46" s="46">
        <v>69</v>
      </c>
      <c r="N46" s="46">
        <v>21</v>
      </c>
      <c r="O46" s="46">
        <v>51</v>
      </c>
      <c r="P46" s="12"/>
      <c r="Q46" s="23"/>
      <c r="R46" s="24"/>
      <c r="S46" s="24"/>
    </row>
    <row r="47" spans="2:19" ht="15" customHeight="1" x14ac:dyDescent="0.2">
      <c r="C47" s="2" t="s">
        <v>142</v>
      </c>
      <c r="D47" s="46">
        <v>117</v>
      </c>
      <c r="E47" s="46">
        <v>17</v>
      </c>
      <c r="F47" s="47">
        <v>34.700000000000003</v>
      </c>
      <c r="G47" s="46">
        <v>46.451612999999995</v>
      </c>
      <c r="H47" s="51">
        <v>4.09375</v>
      </c>
      <c r="I47" s="45">
        <v>80</v>
      </c>
      <c r="J47" s="46">
        <v>10</v>
      </c>
      <c r="K47" s="46">
        <v>76</v>
      </c>
      <c r="L47" s="46">
        <v>9</v>
      </c>
      <c r="M47" s="46">
        <v>94</v>
      </c>
      <c r="N47" s="46">
        <v>10</v>
      </c>
      <c r="O47" s="46">
        <v>7</v>
      </c>
      <c r="P47" s="12"/>
      <c r="Q47" s="23"/>
      <c r="R47" s="24"/>
      <c r="S47" s="24"/>
    </row>
    <row r="48" spans="2:19" ht="15" customHeight="1" x14ac:dyDescent="0.2">
      <c r="C48" s="2" t="s">
        <v>140</v>
      </c>
      <c r="D48" s="46">
        <v>255</v>
      </c>
      <c r="E48" s="46">
        <v>52</v>
      </c>
      <c r="F48" s="47">
        <v>25.2</v>
      </c>
      <c r="G48" s="46">
        <v>77.225805999999992</v>
      </c>
      <c r="H48" s="51">
        <v>3.0217399999999999</v>
      </c>
      <c r="I48" s="45">
        <v>190</v>
      </c>
      <c r="J48" s="46">
        <v>4</v>
      </c>
      <c r="K48" s="46">
        <v>171</v>
      </c>
      <c r="L48" s="46">
        <v>8</v>
      </c>
      <c r="M48" s="46">
        <v>131</v>
      </c>
      <c r="N48" s="46">
        <v>21</v>
      </c>
      <c r="O48" s="46">
        <v>17</v>
      </c>
      <c r="P48" s="12"/>
      <c r="Q48" s="23"/>
      <c r="R48" s="24"/>
      <c r="S48" s="24"/>
    </row>
    <row r="49" spans="1:19" ht="15" customHeight="1" x14ac:dyDescent="0.2">
      <c r="C49" s="2" t="s">
        <v>141</v>
      </c>
      <c r="D49" s="46">
        <v>53</v>
      </c>
      <c r="E49" s="46" t="s">
        <v>211</v>
      </c>
      <c r="F49" s="47">
        <v>7.6000000000000005</v>
      </c>
      <c r="G49" s="47">
        <v>4.0322579999999997</v>
      </c>
      <c r="H49" s="51">
        <v>0.66488999999999998</v>
      </c>
      <c r="I49" s="45">
        <v>91</v>
      </c>
      <c r="J49" s="46" t="s">
        <v>211</v>
      </c>
      <c r="K49" s="46">
        <v>81</v>
      </c>
      <c r="L49" s="46" t="s">
        <v>211</v>
      </c>
      <c r="M49" s="46" t="s">
        <v>211</v>
      </c>
      <c r="N49" s="46" t="s">
        <v>211</v>
      </c>
      <c r="O49" s="46" t="s">
        <v>211</v>
      </c>
      <c r="P49" s="12"/>
      <c r="Q49" s="23"/>
      <c r="R49" s="24"/>
      <c r="S49" s="24"/>
    </row>
    <row r="50" spans="1:19" ht="15" customHeight="1" x14ac:dyDescent="0.2">
      <c r="C50" s="2" t="s">
        <v>183</v>
      </c>
      <c r="D50" s="46"/>
      <c r="E50" s="48"/>
      <c r="F50" s="47"/>
      <c r="G50" s="46"/>
      <c r="H50" s="51"/>
      <c r="I50" s="45"/>
      <c r="J50" s="46"/>
      <c r="K50" s="46"/>
      <c r="L50" s="46"/>
      <c r="M50" s="46"/>
      <c r="N50" s="48"/>
      <c r="O50" s="46"/>
      <c r="P50" s="12"/>
      <c r="Q50" s="23"/>
      <c r="R50" s="24"/>
      <c r="S50" s="24"/>
    </row>
    <row r="51" spans="1:19" ht="12.75" customHeight="1" x14ac:dyDescent="0.2">
      <c r="C51" s="2" t="s">
        <v>184</v>
      </c>
      <c r="D51" s="46">
        <v>96</v>
      </c>
      <c r="E51" s="46" t="s">
        <v>211</v>
      </c>
      <c r="F51" s="47">
        <v>53.5</v>
      </c>
      <c r="G51" s="46">
        <v>51.387096999999997</v>
      </c>
      <c r="H51" s="51">
        <v>5.3429799999999998</v>
      </c>
      <c r="I51" s="45">
        <v>152</v>
      </c>
      <c r="J51" s="46">
        <v>4</v>
      </c>
      <c r="K51" s="46">
        <v>118</v>
      </c>
      <c r="L51" s="46">
        <v>22</v>
      </c>
      <c r="M51" s="46">
        <v>64</v>
      </c>
      <c r="N51" s="48">
        <v>7</v>
      </c>
      <c r="O51" s="46">
        <v>16</v>
      </c>
      <c r="P51" s="12"/>
      <c r="Q51" s="23"/>
      <c r="R51" s="24"/>
      <c r="S51" s="24"/>
    </row>
    <row r="52" spans="1:19" ht="15" customHeight="1" x14ac:dyDescent="0.2">
      <c r="C52" s="2" t="s">
        <v>210</v>
      </c>
      <c r="D52" s="46">
        <v>1007</v>
      </c>
      <c r="E52" s="46">
        <v>43</v>
      </c>
      <c r="F52" s="47">
        <v>6.2</v>
      </c>
      <c r="G52" s="46">
        <v>65.161289999999994</v>
      </c>
      <c r="H52" s="51">
        <v>0.81747999999999998</v>
      </c>
      <c r="I52" s="45">
        <v>376</v>
      </c>
      <c r="J52" s="46">
        <v>7</v>
      </c>
      <c r="K52" s="46">
        <v>416</v>
      </c>
      <c r="L52" s="48" t="s">
        <v>211</v>
      </c>
      <c r="M52" s="48" t="s">
        <v>211</v>
      </c>
      <c r="N52" s="48" t="s">
        <v>211</v>
      </c>
      <c r="O52" s="46" t="s">
        <v>211</v>
      </c>
      <c r="P52" s="12"/>
      <c r="Q52" s="23"/>
      <c r="R52" s="24"/>
      <c r="S52" s="24"/>
    </row>
    <row r="53" spans="1:19" ht="17.45" customHeight="1" x14ac:dyDescent="0.2">
      <c r="B53" s="9" t="s">
        <v>83</v>
      </c>
      <c r="D53" s="48"/>
      <c r="E53" s="48"/>
      <c r="F53" s="52"/>
      <c r="G53" s="46"/>
      <c r="H53" s="85"/>
      <c r="I53" s="68"/>
      <c r="J53" s="68"/>
      <c r="K53" s="68"/>
      <c r="L53" s="68"/>
      <c r="M53" s="68"/>
      <c r="N53" s="68"/>
      <c r="O53" s="14"/>
      <c r="P53" s="12"/>
      <c r="Q53" s="23"/>
      <c r="R53" s="24"/>
      <c r="S53" s="24"/>
    </row>
    <row r="54" spans="1:19" ht="15" customHeight="1" x14ac:dyDescent="0.2">
      <c r="C54" s="2" t="s">
        <v>84</v>
      </c>
      <c r="D54" s="48">
        <v>37</v>
      </c>
      <c r="E54" s="48" t="s">
        <v>211</v>
      </c>
      <c r="F54" s="52">
        <v>1.8</v>
      </c>
      <c r="G54" s="104">
        <v>0.67741899999999999</v>
      </c>
      <c r="H54" s="51">
        <v>2.1</v>
      </c>
      <c r="I54" s="53">
        <v>8</v>
      </c>
      <c r="J54" s="48" t="s">
        <v>211</v>
      </c>
      <c r="K54" s="48">
        <v>15</v>
      </c>
      <c r="L54" s="48">
        <v>2</v>
      </c>
      <c r="M54" s="48">
        <v>17</v>
      </c>
      <c r="N54" s="48" t="s">
        <v>211</v>
      </c>
      <c r="O54" s="46" t="s">
        <v>211</v>
      </c>
      <c r="P54" s="12"/>
      <c r="Q54" s="23"/>
      <c r="R54" s="24"/>
      <c r="S54" s="24"/>
    </row>
    <row r="55" spans="1:19" ht="17.45" customHeight="1" x14ac:dyDescent="0.2">
      <c r="B55" s="9" t="s">
        <v>85</v>
      </c>
      <c r="D55" s="46"/>
      <c r="E55" s="46"/>
      <c r="F55" s="47"/>
      <c r="G55" s="46"/>
      <c r="H55" s="86"/>
      <c r="I55" s="68"/>
      <c r="J55" s="68"/>
      <c r="K55" s="68"/>
      <c r="L55" s="68"/>
      <c r="M55" s="68"/>
      <c r="N55" s="68"/>
      <c r="O55" s="14"/>
      <c r="P55" s="12"/>
      <c r="R55" s="24"/>
    </row>
    <row r="56" spans="1:19" ht="15" customHeight="1" x14ac:dyDescent="0.2">
      <c r="C56" s="9" t="s">
        <v>86</v>
      </c>
      <c r="D56" s="48">
        <v>328</v>
      </c>
      <c r="E56" s="48" t="s">
        <v>211</v>
      </c>
      <c r="F56" s="52">
        <v>4.7</v>
      </c>
      <c r="G56" s="46">
        <v>15.483870999999999</v>
      </c>
      <c r="H56" s="7">
        <v>1</v>
      </c>
      <c r="I56" s="53">
        <v>124</v>
      </c>
      <c r="J56" s="48">
        <v>2</v>
      </c>
      <c r="K56" s="48">
        <v>350</v>
      </c>
      <c r="L56" s="48">
        <v>19</v>
      </c>
      <c r="M56" s="48">
        <v>197</v>
      </c>
      <c r="N56" s="48">
        <v>16</v>
      </c>
      <c r="O56" s="46">
        <v>16</v>
      </c>
      <c r="P56" s="12"/>
      <c r="R56" s="24"/>
      <c r="S56" s="24"/>
    </row>
    <row r="57" spans="1:19" ht="15" customHeight="1" x14ac:dyDescent="0.2">
      <c r="C57" s="9" t="s">
        <v>87</v>
      </c>
      <c r="D57" s="48">
        <v>69</v>
      </c>
      <c r="E57" s="48">
        <v>2</v>
      </c>
      <c r="F57" s="52">
        <v>41.1</v>
      </c>
      <c r="G57" s="46">
        <v>29.161289999999997</v>
      </c>
      <c r="H57" s="51">
        <v>4.28125</v>
      </c>
      <c r="I57" s="53">
        <v>65</v>
      </c>
      <c r="J57" s="48">
        <v>6</v>
      </c>
      <c r="K57" s="48">
        <v>163</v>
      </c>
      <c r="L57" s="48">
        <v>21</v>
      </c>
      <c r="M57" s="48">
        <v>62</v>
      </c>
      <c r="N57" s="48">
        <v>8</v>
      </c>
      <c r="O57" s="46">
        <v>14</v>
      </c>
      <c r="P57" s="12"/>
      <c r="R57" s="24"/>
      <c r="S57" s="24"/>
    </row>
    <row r="58" spans="1:19" ht="15" customHeight="1" x14ac:dyDescent="0.2">
      <c r="C58" s="9" t="s">
        <v>88</v>
      </c>
      <c r="D58" s="48">
        <v>25</v>
      </c>
      <c r="E58" s="48">
        <v>8</v>
      </c>
      <c r="F58" s="52">
        <v>18.2</v>
      </c>
      <c r="G58" s="46">
        <v>6</v>
      </c>
      <c r="H58" s="51">
        <v>2.4078900000000001</v>
      </c>
      <c r="I58" s="53">
        <v>14</v>
      </c>
      <c r="J58" s="48">
        <v>3</v>
      </c>
      <c r="K58" s="48">
        <v>16</v>
      </c>
      <c r="L58" s="48">
        <v>2</v>
      </c>
      <c r="M58" s="48">
        <v>15</v>
      </c>
      <c r="N58" s="48">
        <v>2</v>
      </c>
      <c r="O58" s="46">
        <v>3</v>
      </c>
      <c r="P58" s="12"/>
      <c r="R58" s="24"/>
      <c r="S58" s="24"/>
    </row>
    <row r="59" spans="1:19" ht="16.5" customHeight="1" x14ac:dyDescent="0.2">
      <c r="C59" s="9" t="s">
        <v>89</v>
      </c>
      <c r="D59" s="48"/>
      <c r="E59" s="48"/>
      <c r="F59" s="52"/>
      <c r="G59" s="46"/>
      <c r="H59" s="51"/>
      <c r="I59" s="53"/>
      <c r="J59" s="48"/>
      <c r="K59" s="48"/>
      <c r="L59" s="48"/>
      <c r="M59" s="48"/>
      <c r="N59" s="48"/>
      <c r="O59" s="46"/>
      <c r="P59" s="12"/>
      <c r="R59" s="24"/>
    </row>
    <row r="60" spans="1:19" ht="12.95" customHeight="1" x14ac:dyDescent="0.2">
      <c r="C60" s="9" t="s">
        <v>90</v>
      </c>
      <c r="D60" s="48">
        <v>2</v>
      </c>
      <c r="E60" s="48" t="s">
        <v>211</v>
      </c>
      <c r="F60" s="52">
        <v>72.600000000000009</v>
      </c>
      <c r="G60" s="46">
        <v>1.451613</v>
      </c>
      <c r="H60" s="51">
        <v>1.5</v>
      </c>
      <c r="I60" s="53">
        <v>128</v>
      </c>
      <c r="J60" s="48">
        <v>21</v>
      </c>
      <c r="K60" s="48">
        <v>82</v>
      </c>
      <c r="L60" s="48">
        <v>30</v>
      </c>
      <c r="M60" s="48">
        <v>74</v>
      </c>
      <c r="N60" s="48">
        <v>15</v>
      </c>
      <c r="O60" s="46">
        <v>17</v>
      </c>
      <c r="P60" s="12"/>
      <c r="R60" s="24"/>
      <c r="S60" s="24"/>
    </row>
    <row r="61" spans="1:19" ht="17.45" customHeight="1" x14ac:dyDescent="0.2">
      <c r="B61" s="139" t="s">
        <v>91</v>
      </c>
      <c r="C61" s="140"/>
      <c r="D61" s="46"/>
      <c r="E61" s="46"/>
      <c r="F61" s="52"/>
      <c r="G61" s="46"/>
      <c r="H61" s="51"/>
      <c r="I61" s="45"/>
      <c r="J61" s="46"/>
      <c r="K61" s="46"/>
      <c r="L61" s="46"/>
      <c r="M61" s="46"/>
      <c r="N61" s="46"/>
      <c r="O61" s="46"/>
      <c r="P61" s="12"/>
      <c r="R61" s="24"/>
      <c r="S61" s="24"/>
    </row>
    <row r="62" spans="1:19" ht="15" customHeight="1" x14ac:dyDescent="0.2">
      <c r="C62" s="2" t="s">
        <v>181</v>
      </c>
      <c r="D62" s="46">
        <v>6</v>
      </c>
      <c r="E62" s="46" t="s">
        <v>211</v>
      </c>
      <c r="F62" s="52">
        <v>1.6</v>
      </c>
      <c r="G62" s="47">
        <v>9.6773999999999999E-2</v>
      </c>
      <c r="H62" s="51">
        <v>1</v>
      </c>
      <c r="I62" s="45">
        <v>1</v>
      </c>
      <c r="J62" s="46" t="s">
        <v>211</v>
      </c>
      <c r="K62" s="46">
        <v>2</v>
      </c>
      <c r="L62" s="46" t="s">
        <v>211</v>
      </c>
      <c r="M62" s="46">
        <v>2</v>
      </c>
      <c r="N62" s="46" t="s">
        <v>211</v>
      </c>
      <c r="O62" s="46">
        <v>2</v>
      </c>
      <c r="P62" s="12"/>
      <c r="R62" s="24"/>
      <c r="S62" s="24"/>
    </row>
    <row r="63" spans="1:19" ht="15" customHeight="1" x14ac:dyDescent="0.2">
      <c r="C63" s="2" t="s">
        <v>182</v>
      </c>
      <c r="D63" s="46">
        <v>14</v>
      </c>
      <c r="E63" s="46" t="s">
        <v>211</v>
      </c>
      <c r="F63" s="52">
        <v>0.9</v>
      </c>
      <c r="G63" s="47">
        <v>0.12903200000000001</v>
      </c>
      <c r="H63" s="51">
        <v>1</v>
      </c>
      <c r="I63" s="45">
        <v>2</v>
      </c>
      <c r="J63" s="46">
        <v>1</v>
      </c>
      <c r="K63" s="46">
        <v>2</v>
      </c>
      <c r="L63" s="46" t="s">
        <v>211</v>
      </c>
      <c r="M63" s="46">
        <v>2</v>
      </c>
      <c r="N63" s="46" t="s">
        <v>211</v>
      </c>
      <c r="O63" s="46" t="s">
        <v>211</v>
      </c>
      <c r="P63" s="12"/>
      <c r="R63" s="24"/>
      <c r="S63" s="24"/>
    </row>
    <row r="64" spans="1:19" ht="17.45" customHeight="1" x14ac:dyDescent="0.2">
      <c r="A64" s="79" t="s">
        <v>9</v>
      </c>
      <c r="B64" s="79"/>
      <c r="D64" s="93">
        <f>SUM(D66:D225)</f>
        <v>735</v>
      </c>
      <c r="E64" s="93">
        <f>SUM(E66:E225)</f>
        <v>82</v>
      </c>
      <c r="F64" s="100">
        <v>1.2</v>
      </c>
      <c r="G64" s="92">
        <v>10</v>
      </c>
      <c r="H64" s="101">
        <v>2.4</v>
      </c>
      <c r="I64" s="93">
        <f>SUM(I66:I225)</f>
        <v>1500</v>
      </c>
      <c r="J64" s="93">
        <f>SUM(J66:J225)</f>
        <v>364</v>
      </c>
      <c r="K64" s="93">
        <f t="shared" ref="K64:O64" si="3">SUM(K66:K225)</f>
        <v>816</v>
      </c>
      <c r="L64" s="93">
        <f t="shared" si="3"/>
        <v>316</v>
      </c>
      <c r="M64" s="93">
        <f t="shared" si="3"/>
        <v>843</v>
      </c>
      <c r="N64" s="93">
        <f t="shared" si="3"/>
        <v>118</v>
      </c>
      <c r="O64" s="93">
        <f t="shared" si="3"/>
        <v>263</v>
      </c>
      <c r="P64" s="26"/>
      <c r="Q64" s="24"/>
      <c r="R64" s="24"/>
    </row>
    <row r="65" spans="2:18" ht="17.45" customHeight="1" x14ac:dyDescent="0.2">
      <c r="B65" s="9" t="s">
        <v>92</v>
      </c>
      <c r="D65" s="60"/>
      <c r="E65" s="60"/>
      <c r="F65" s="60"/>
      <c r="G65" s="60"/>
      <c r="H65" s="60"/>
      <c r="I65" s="14"/>
      <c r="J65" s="68"/>
      <c r="K65" s="68"/>
      <c r="L65" s="68"/>
      <c r="M65" s="68"/>
      <c r="N65" s="68"/>
      <c r="O65" s="14"/>
      <c r="P65" s="14"/>
      <c r="Q65" s="20"/>
      <c r="R65" s="24"/>
    </row>
    <row r="66" spans="2:18" ht="15" customHeight="1" x14ac:dyDescent="0.2">
      <c r="C66" s="2" t="s">
        <v>93</v>
      </c>
      <c r="D66" s="48">
        <v>14</v>
      </c>
      <c r="E66" s="48" t="s">
        <v>211</v>
      </c>
      <c r="F66" s="47">
        <v>0</v>
      </c>
      <c r="G66" s="47">
        <v>0</v>
      </c>
      <c r="H66" s="47">
        <v>0</v>
      </c>
      <c r="I66" s="48">
        <v>14</v>
      </c>
      <c r="J66" s="46">
        <v>2</v>
      </c>
      <c r="K66" s="48">
        <v>8</v>
      </c>
      <c r="L66" s="3">
        <v>2</v>
      </c>
      <c r="M66" s="46">
        <v>9</v>
      </c>
      <c r="N66" s="3">
        <v>2</v>
      </c>
      <c r="O66" s="58">
        <v>3</v>
      </c>
      <c r="P66" s="12"/>
      <c r="R66" s="24"/>
    </row>
    <row r="67" spans="2:18" ht="15" customHeight="1" x14ac:dyDescent="0.2">
      <c r="C67" s="2" t="s">
        <v>156</v>
      </c>
      <c r="D67" s="46">
        <v>4</v>
      </c>
      <c r="E67" s="48" t="s">
        <v>211</v>
      </c>
      <c r="F67" s="47">
        <v>0</v>
      </c>
      <c r="G67" s="47">
        <v>0</v>
      </c>
      <c r="H67" s="47">
        <v>0</v>
      </c>
      <c r="I67" s="46">
        <v>2</v>
      </c>
      <c r="J67" s="46">
        <v>1</v>
      </c>
      <c r="K67" s="46">
        <v>2</v>
      </c>
      <c r="L67" s="3" t="s">
        <v>211</v>
      </c>
      <c r="M67" s="46">
        <v>3</v>
      </c>
      <c r="N67" s="3" t="s">
        <v>211</v>
      </c>
      <c r="O67" s="58">
        <v>1</v>
      </c>
      <c r="P67" s="12"/>
      <c r="R67" s="24"/>
    </row>
    <row r="68" spans="2:18" ht="15" customHeight="1" x14ac:dyDescent="0.2">
      <c r="C68" s="9" t="s">
        <v>201</v>
      </c>
      <c r="D68" s="75">
        <v>1</v>
      </c>
      <c r="E68" s="48" t="s">
        <v>211</v>
      </c>
      <c r="F68" s="47">
        <v>0</v>
      </c>
      <c r="G68" s="47">
        <v>0</v>
      </c>
      <c r="H68" s="47">
        <v>0</v>
      </c>
      <c r="I68" s="75">
        <v>2</v>
      </c>
      <c r="J68" s="48">
        <v>2</v>
      </c>
      <c r="K68" s="75">
        <v>1</v>
      </c>
      <c r="L68" s="48" t="s">
        <v>211</v>
      </c>
      <c r="M68" s="75">
        <v>3</v>
      </c>
      <c r="N68" s="48" t="s">
        <v>211</v>
      </c>
      <c r="O68" s="46" t="s">
        <v>211</v>
      </c>
      <c r="P68" s="12"/>
      <c r="R68" s="24"/>
    </row>
    <row r="69" spans="2:18" ht="15" customHeight="1" x14ac:dyDescent="0.2">
      <c r="C69" s="9" t="s">
        <v>202</v>
      </c>
      <c r="D69" s="75">
        <v>1</v>
      </c>
      <c r="E69" s="46" t="s">
        <v>211</v>
      </c>
      <c r="F69" s="47">
        <v>0</v>
      </c>
      <c r="G69" s="47">
        <v>0</v>
      </c>
      <c r="H69" s="47">
        <v>0</v>
      </c>
      <c r="I69" s="75">
        <v>2</v>
      </c>
      <c r="J69" s="48">
        <v>1</v>
      </c>
      <c r="K69" s="75">
        <v>4</v>
      </c>
      <c r="L69" s="46">
        <v>3</v>
      </c>
      <c r="M69" s="75">
        <v>3</v>
      </c>
      <c r="N69" s="46" t="s">
        <v>211</v>
      </c>
      <c r="O69" s="46" t="s">
        <v>211</v>
      </c>
      <c r="P69" s="12"/>
      <c r="R69" s="24"/>
    </row>
    <row r="70" spans="2:18" ht="15" customHeight="1" x14ac:dyDescent="0.2">
      <c r="C70" s="9" t="s">
        <v>180</v>
      </c>
      <c r="D70" s="75">
        <v>5</v>
      </c>
      <c r="E70" s="46" t="s">
        <v>211</v>
      </c>
      <c r="F70" s="47">
        <v>0</v>
      </c>
      <c r="G70" s="47">
        <v>0</v>
      </c>
      <c r="H70" s="47">
        <v>0</v>
      </c>
      <c r="I70" s="75">
        <v>1</v>
      </c>
      <c r="J70" s="48">
        <v>1</v>
      </c>
      <c r="K70" s="75">
        <v>1</v>
      </c>
      <c r="L70" s="46">
        <v>1</v>
      </c>
      <c r="M70" s="75">
        <v>1</v>
      </c>
      <c r="N70" s="46" t="s">
        <v>211</v>
      </c>
      <c r="O70" s="46" t="s">
        <v>211</v>
      </c>
      <c r="P70" s="12"/>
      <c r="R70" s="24"/>
    </row>
    <row r="71" spans="2:18" ht="15" customHeight="1" x14ac:dyDescent="0.2">
      <c r="C71" s="9" t="s">
        <v>109</v>
      </c>
      <c r="D71" s="75"/>
      <c r="E71" s="46"/>
      <c r="F71" s="47"/>
      <c r="G71" s="46"/>
      <c r="H71" s="76"/>
      <c r="I71" s="75"/>
      <c r="J71" s="48"/>
      <c r="K71" s="75"/>
      <c r="L71" s="46"/>
      <c r="M71" s="75"/>
      <c r="N71" s="46"/>
      <c r="O71" s="46"/>
      <c r="P71" s="12"/>
      <c r="R71" s="24"/>
    </row>
    <row r="72" spans="2:18" ht="12.75" customHeight="1" x14ac:dyDescent="0.2">
      <c r="C72" s="9" t="s">
        <v>110</v>
      </c>
      <c r="D72" s="75">
        <v>2</v>
      </c>
      <c r="E72" s="46">
        <v>1</v>
      </c>
      <c r="F72" s="47">
        <v>0</v>
      </c>
      <c r="G72" s="47">
        <v>0</v>
      </c>
      <c r="H72" s="76">
        <v>0</v>
      </c>
      <c r="I72" s="75">
        <v>4</v>
      </c>
      <c r="J72" s="48">
        <v>1</v>
      </c>
      <c r="K72" s="75">
        <v>2</v>
      </c>
      <c r="L72" s="46">
        <v>2</v>
      </c>
      <c r="M72" s="75">
        <v>3</v>
      </c>
      <c r="N72" s="46" t="s">
        <v>211</v>
      </c>
      <c r="O72" s="46">
        <v>2</v>
      </c>
      <c r="P72" s="12"/>
      <c r="R72" s="24"/>
    </row>
    <row r="73" spans="2:18" ht="15" customHeight="1" x14ac:dyDescent="0.2">
      <c r="C73" s="2" t="s">
        <v>155</v>
      </c>
      <c r="D73" s="75">
        <v>8</v>
      </c>
      <c r="E73" s="46">
        <v>2</v>
      </c>
      <c r="F73" s="47">
        <v>0</v>
      </c>
      <c r="G73" s="47">
        <v>0</v>
      </c>
      <c r="H73" s="76">
        <v>0</v>
      </c>
      <c r="I73" s="75">
        <v>10</v>
      </c>
      <c r="J73" s="48">
        <v>2</v>
      </c>
      <c r="K73" s="75">
        <v>10</v>
      </c>
      <c r="L73" s="46">
        <v>4</v>
      </c>
      <c r="M73" s="75">
        <v>3</v>
      </c>
      <c r="N73" s="48">
        <v>3</v>
      </c>
      <c r="O73" s="45">
        <v>3</v>
      </c>
      <c r="P73" s="12"/>
      <c r="R73" s="24"/>
    </row>
    <row r="74" spans="2:18" ht="17.45" customHeight="1" x14ac:dyDescent="0.2">
      <c r="B74" s="9" t="s">
        <v>58</v>
      </c>
      <c r="D74" s="46"/>
      <c r="E74" s="46"/>
      <c r="F74" s="47"/>
      <c r="G74" s="46"/>
      <c r="H74" s="52"/>
      <c r="I74" s="68"/>
      <c r="J74" s="68"/>
      <c r="K74" s="68"/>
      <c r="L74" s="68"/>
      <c r="M74" s="68"/>
      <c r="N74" s="68"/>
      <c r="O74" s="14"/>
      <c r="P74" s="12"/>
      <c r="R74" s="24"/>
    </row>
    <row r="75" spans="2:18" ht="15" customHeight="1" x14ac:dyDescent="0.2">
      <c r="C75" s="2" t="s">
        <v>94</v>
      </c>
      <c r="D75" s="46">
        <v>3</v>
      </c>
      <c r="E75" s="46" t="s">
        <v>211</v>
      </c>
      <c r="F75" s="52">
        <v>3.2</v>
      </c>
      <c r="G75" s="47">
        <v>9.6773999999999999E-2</v>
      </c>
      <c r="H75" s="52">
        <v>1</v>
      </c>
      <c r="I75" s="46">
        <v>6</v>
      </c>
      <c r="J75" s="46">
        <v>3</v>
      </c>
      <c r="K75" s="46">
        <v>11</v>
      </c>
      <c r="L75" s="46">
        <v>1</v>
      </c>
      <c r="M75" s="46">
        <v>10</v>
      </c>
      <c r="N75" s="48" t="s">
        <v>211</v>
      </c>
      <c r="O75" s="46">
        <v>2</v>
      </c>
      <c r="P75" s="12"/>
      <c r="R75" s="24"/>
    </row>
    <row r="76" spans="2:18" ht="15" customHeight="1" x14ac:dyDescent="0.2">
      <c r="C76" s="2" t="s">
        <v>95</v>
      </c>
      <c r="D76" s="46">
        <v>24</v>
      </c>
      <c r="E76" s="46">
        <v>8</v>
      </c>
      <c r="F76" s="47">
        <v>0</v>
      </c>
      <c r="G76" s="47">
        <v>0</v>
      </c>
      <c r="H76" s="47">
        <v>0</v>
      </c>
      <c r="I76" s="46">
        <v>15</v>
      </c>
      <c r="J76" s="46">
        <v>7</v>
      </c>
      <c r="K76" s="46">
        <v>16</v>
      </c>
      <c r="L76" s="46">
        <v>2</v>
      </c>
      <c r="M76" s="46">
        <v>13</v>
      </c>
      <c r="N76" s="48" t="s">
        <v>211</v>
      </c>
      <c r="O76" s="46">
        <v>2</v>
      </c>
      <c r="P76" s="12"/>
      <c r="R76" s="24"/>
    </row>
    <row r="77" spans="2:18" ht="15" customHeight="1" x14ac:dyDescent="0.2">
      <c r="C77" s="108" t="s">
        <v>203</v>
      </c>
      <c r="D77" s="46">
        <v>22</v>
      </c>
      <c r="E77" s="46" t="s">
        <v>211</v>
      </c>
      <c r="F77" s="47">
        <v>0</v>
      </c>
      <c r="G77" s="47">
        <v>0</v>
      </c>
      <c r="H77" s="47">
        <v>0</v>
      </c>
      <c r="I77" s="46">
        <v>6</v>
      </c>
      <c r="J77" s="46">
        <v>2</v>
      </c>
      <c r="K77" s="46">
        <v>9</v>
      </c>
      <c r="L77" s="46">
        <v>1</v>
      </c>
      <c r="M77" s="46">
        <v>5</v>
      </c>
      <c r="N77" s="48" t="s">
        <v>211</v>
      </c>
      <c r="O77" s="46" t="s">
        <v>211</v>
      </c>
      <c r="P77" s="12"/>
      <c r="R77" s="24"/>
    </row>
    <row r="78" spans="2:18" ht="15" customHeight="1" x14ac:dyDescent="0.2">
      <c r="C78" s="108" t="s">
        <v>222</v>
      </c>
      <c r="D78" s="46">
        <v>12</v>
      </c>
      <c r="E78" s="46">
        <v>6</v>
      </c>
      <c r="F78" s="47">
        <v>0</v>
      </c>
      <c r="G78" s="47">
        <v>0</v>
      </c>
      <c r="H78" s="47">
        <v>0</v>
      </c>
      <c r="I78" s="46">
        <v>4</v>
      </c>
      <c r="J78" s="46">
        <v>2</v>
      </c>
      <c r="K78" s="46">
        <v>9</v>
      </c>
      <c r="L78" s="46">
        <v>1</v>
      </c>
      <c r="M78" s="46">
        <v>10</v>
      </c>
      <c r="N78" s="48" t="s">
        <v>211</v>
      </c>
      <c r="O78" s="46" t="s">
        <v>211</v>
      </c>
      <c r="P78" s="12"/>
      <c r="R78" s="24"/>
    </row>
    <row r="79" spans="2:18" ht="15" customHeight="1" x14ac:dyDescent="0.2">
      <c r="C79" s="2" t="s">
        <v>179</v>
      </c>
      <c r="D79" s="46">
        <v>1</v>
      </c>
      <c r="E79" s="46" t="s">
        <v>211</v>
      </c>
      <c r="F79" s="47">
        <v>0</v>
      </c>
      <c r="G79" s="47">
        <v>0</v>
      </c>
      <c r="H79" s="47">
        <v>0</v>
      </c>
      <c r="I79" s="46">
        <v>2</v>
      </c>
      <c r="J79" s="46">
        <v>2</v>
      </c>
      <c r="K79" s="46">
        <v>3</v>
      </c>
      <c r="L79" s="46">
        <v>1</v>
      </c>
      <c r="M79" s="46">
        <v>2</v>
      </c>
      <c r="N79" s="48" t="s">
        <v>211</v>
      </c>
      <c r="O79" s="46" t="s">
        <v>211</v>
      </c>
      <c r="P79" s="12"/>
      <c r="R79" s="24"/>
    </row>
    <row r="80" spans="2:18" ht="15" customHeight="1" x14ac:dyDescent="0.2">
      <c r="C80" s="2" t="s">
        <v>232</v>
      </c>
      <c r="D80" s="46">
        <v>4</v>
      </c>
      <c r="E80" s="46" t="s">
        <v>211</v>
      </c>
      <c r="F80" s="47">
        <v>0</v>
      </c>
      <c r="G80" s="47">
        <v>0</v>
      </c>
      <c r="H80" s="47">
        <v>0</v>
      </c>
      <c r="I80" s="46">
        <v>2</v>
      </c>
      <c r="J80" s="46">
        <v>1</v>
      </c>
      <c r="K80" s="46">
        <v>3</v>
      </c>
      <c r="L80" s="46" t="s">
        <v>211</v>
      </c>
      <c r="M80" s="46">
        <v>6</v>
      </c>
      <c r="N80" s="48" t="s">
        <v>211</v>
      </c>
      <c r="O80" s="46" t="s">
        <v>211</v>
      </c>
      <c r="P80" s="12"/>
      <c r="R80" s="24"/>
    </row>
    <row r="81" spans="2:18" ht="15" customHeight="1" x14ac:dyDescent="0.2">
      <c r="C81" s="9" t="s">
        <v>96</v>
      </c>
      <c r="D81" s="48">
        <v>6</v>
      </c>
      <c r="E81" s="48">
        <v>1</v>
      </c>
      <c r="F81" s="52">
        <v>0</v>
      </c>
      <c r="G81" s="47">
        <v>0</v>
      </c>
      <c r="H81" s="52">
        <v>0</v>
      </c>
      <c r="I81" s="8">
        <v>3</v>
      </c>
      <c r="J81" s="8">
        <v>2</v>
      </c>
      <c r="K81" s="8">
        <v>9</v>
      </c>
      <c r="L81" s="48">
        <v>1</v>
      </c>
      <c r="M81" s="8">
        <v>7</v>
      </c>
      <c r="N81" s="48" t="s">
        <v>211</v>
      </c>
      <c r="O81" s="46" t="s">
        <v>211</v>
      </c>
      <c r="P81" s="12"/>
      <c r="R81" s="24"/>
    </row>
    <row r="82" spans="2:18" ht="15" customHeight="1" x14ac:dyDescent="0.2">
      <c r="C82" s="9" t="s">
        <v>97</v>
      </c>
      <c r="D82" s="48">
        <v>2</v>
      </c>
      <c r="E82" s="48" t="s">
        <v>211</v>
      </c>
      <c r="F82" s="52">
        <v>0</v>
      </c>
      <c r="G82" s="47">
        <v>0</v>
      </c>
      <c r="H82" s="52">
        <v>0</v>
      </c>
      <c r="I82" s="8">
        <v>2</v>
      </c>
      <c r="J82" s="8">
        <v>1</v>
      </c>
      <c r="K82" s="8">
        <v>2</v>
      </c>
      <c r="L82" s="48" t="s">
        <v>211</v>
      </c>
      <c r="M82" s="8">
        <v>2</v>
      </c>
      <c r="N82" s="48" t="s">
        <v>211</v>
      </c>
      <c r="O82" s="46" t="s">
        <v>211</v>
      </c>
      <c r="P82" s="12"/>
      <c r="R82" s="24"/>
    </row>
    <row r="83" spans="2:18" ht="17.45" customHeight="1" x14ac:dyDescent="0.2">
      <c r="B83" s="9" t="s">
        <v>98</v>
      </c>
      <c r="D83" s="48"/>
      <c r="E83" s="48"/>
      <c r="F83" s="48"/>
      <c r="G83" s="48"/>
      <c r="H83" s="48"/>
      <c r="I83" s="68"/>
      <c r="J83" s="68"/>
      <c r="K83" s="68"/>
      <c r="L83" s="68"/>
      <c r="M83" s="68"/>
      <c r="N83" s="68"/>
      <c r="O83" s="14"/>
      <c r="P83" s="12"/>
      <c r="R83" s="24"/>
    </row>
    <row r="84" spans="2:18" ht="15" customHeight="1" x14ac:dyDescent="0.2">
      <c r="C84" s="9" t="s">
        <v>153</v>
      </c>
      <c r="D84" s="48"/>
      <c r="E84" s="48"/>
      <c r="F84" s="47"/>
      <c r="G84" s="47"/>
      <c r="H84" s="47"/>
      <c r="I84" s="8"/>
      <c r="J84" s="8"/>
      <c r="K84" s="8"/>
      <c r="L84" s="48"/>
      <c r="M84" s="8"/>
      <c r="N84" s="48"/>
      <c r="O84" s="46"/>
      <c r="P84" s="12"/>
      <c r="R84" s="24"/>
    </row>
    <row r="85" spans="2:18" ht="13.5" customHeight="1" x14ac:dyDescent="0.2">
      <c r="C85" s="9" t="s">
        <v>154</v>
      </c>
      <c r="D85" s="48">
        <v>3</v>
      </c>
      <c r="E85" s="48">
        <v>1</v>
      </c>
      <c r="F85" s="47">
        <v>0</v>
      </c>
      <c r="G85" s="47">
        <v>0</v>
      </c>
      <c r="H85" s="47">
        <v>0</v>
      </c>
      <c r="I85" s="8">
        <v>5</v>
      </c>
      <c r="J85" s="8" t="s">
        <v>211</v>
      </c>
      <c r="K85" s="8">
        <v>3</v>
      </c>
      <c r="L85" s="48" t="s">
        <v>211</v>
      </c>
      <c r="M85" s="8">
        <v>4</v>
      </c>
      <c r="N85" s="48" t="s">
        <v>211</v>
      </c>
      <c r="O85" s="46" t="s">
        <v>211</v>
      </c>
      <c r="P85" s="12"/>
      <c r="R85" s="24"/>
    </row>
    <row r="86" spans="2:18" ht="15" customHeight="1" x14ac:dyDescent="0.2">
      <c r="C86" s="9" t="s">
        <v>111</v>
      </c>
      <c r="D86" s="48"/>
      <c r="E86" s="48"/>
      <c r="F86" s="47"/>
      <c r="G86" s="47"/>
      <c r="H86" s="47"/>
      <c r="I86" s="8"/>
      <c r="J86" s="8"/>
      <c r="K86" s="8"/>
      <c r="L86" s="48"/>
      <c r="M86" s="8"/>
      <c r="N86" s="48"/>
      <c r="O86" s="46"/>
      <c r="P86" s="12"/>
      <c r="R86" s="24"/>
    </row>
    <row r="87" spans="2:18" ht="12.75" customHeight="1" x14ac:dyDescent="0.2">
      <c r="C87" s="9" t="s">
        <v>112</v>
      </c>
      <c r="D87" s="48">
        <v>6</v>
      </c>
      <c r="E87" s="48" t="s">
        <v>211</v>
      </c>
      <c r="F87" s="52">
        <v>0</v>
      </c>
      <c r="G87" s="47">
        <v>0</v>
      </c>
      <c r="H87" s="52">
        <v>0</v>
      </c>
      <c r="I87" s="8">
        <v>4</v>
      </c>
      <c r="J87" s="8">
        <v>1</v>
      </c>
      <c r="K87" s="8">
        <v>8</v>
      </c>
      <c r="L87" s="48" t="s">
        <v>211</v>
      </c>
      <c r="M87" s="8">
        <v>7</v>
      </c>
      <c r="N87" s="48" t="s">
        <v>211</v>
      </c>
      <c r="O87" s="46" t="s">
        <v>211</v>
      </c>
      <c r="P87" s="12"/>
      <c r="R87" s="24"/>
    </row>
    <row r="88" spans="2:18" ht="15" customHeight="1" x14ac:dyDescent="0.2">
      <c r="C88" s="9" t="s">
        <v>204</v>
      </c>
      <c r="D88" s="46">
        <v>2</v>
      </c>
      <c r="E88" s="48">
        <v>1</v>
      </c>
      <c r="F88" s="47">
        <v>0</v>
      </c>
      <c r="G88" s="47">
        <v>0</v>
      </c>
      <c r="H88" s="47">
        <v>0</v>
      </c>
      <c r="I88" s="48">
        <v>8</v>
      </c>
      <c r="J88" s="46">
        <v>1</v>
      </c>
      <c r="K88" s="46">
        <v>5</v>
      </c>
      <c r="L88" s="48" t="s">
        <v>211</v>
      </c>
      <c r="M88" s="48">
        <v>8</v>
      </c>
      <c r="N88" s="48" t="s">
        <v>211</v>
      </c>
      <c r="O88" s="46" t="s">
        <v>211</v>
      </c>
      <c r="P88" s="12"/>
      <c r="R88" s="24"/>
    </row>
    <row r="89" spans="2:18" ht="15" customHeight="1" x14ac:dyDescent="0.2">
      <c r="C89" s="9" t="s">
        <v>99</v>
      </c>
      <c r="D89" s="46">
        <v>3</v>
      </c>
      <c r="E89" s="46" t="s">
        <v>211</v>
      </c>
      <c r="F89" s="47">
        <v>0</v>
      </c>
      <c r="G89" s="47">
        <v>0</v>
      </c>
      <c r="H89" s="47">
        <v>0</v>
      </c>
      <c r="I89" s="46">
        <v>3</v>
      </c>
      <c r="J89" s="48" t="s">
        <v>211</v>
      </c>
      <c r="K89" s="46">
        <v>4</v>
      </c>
      <c r="L89" s="48" t="s">
        <v>211</v>
      </c>
      <c r="M89" s="48">
        <v>4</v>
      </c>
      <c r="N89" s="48" t="s">
        <v>211</v>
      </c>
      <c r="O89" s="46" t="s">
        <v>211</v>
      </c>
      <c r="P89" s="12"/>
    </row>
    <row r="90" spans="2:18" ht="15" customHeight="1" x14ac:dyDescent="0.2">
      <c r="C90" s="9" t="s">
        <v>100</v>
      </c>
      <c r="D90" s="48">
        <v>11</v>
      </c>
      <c r="E90" s="48">
        <v>2</v>
      </c>
      <c r="F90" s="47">
        <v>0</v>
      </c>
      <c r="G90" s="47">
        <v>0</v>
      </c>
      <c r="H90" s="47">
        <v>0</v>
      </c>
      <c r="I90" s="48">
        <v>33</v>
      </c>
      <c r="J90" s="48">
        <v>10</v>
      </c>
      <c r="K90" s="48">
        <v>22</v>
      </c>
      <c r="L90" s="48">
        <v>5</v>
      </c>
      <c r="M90" s="48">
        <v>21</v>
      </c>
      <c r="N90" s="48">
        <v>1</v>
      </c>
      <c r="O90" s="46">
        <v>5</v>
      </c>
      <c r="P90" s="12"/>
    </row>
    <row r="91" spans="2:18" ht="17.45" customHeight="1" x14ac:dyDescent="0.25">
      <c r="B91" s="9" t="s">
        <v>63</v>
      </c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12"/>
    </row>
    <row r="92" spans="2:18" ht="15" customHeight="1" x14ac:dyDescent="0.2">
      <c r="C92" s="95" t="s">
        <v>12</v>
      </c>
      <c r="D92" s="46">
        <v>18</v>
      </c>
      <c r="E92" s="46">
        <v>1</v>
      </c>
      <c r="F92" s="47">
        <v>0</v>
      </c>
      <c r="G92" s="47">
        <v>0</v>
      </c>
      <c r="H92" s="47">
        <v>0</v>
      </c>
      <c r="I92" s="46" t="s">
        <v>211</v>
      </c>
      <c r="J92" s="46" t="s">
        <v>211</v>
      </c>
      <c r="K92" s="46" t="s">
        <v>211</v>
      </c>
      <c r="L92" s="46">
        <v>2</v>
      </c>
      <c r="M92" s="48">
        <v>25</v>
      </c>
      <c r="N92" s="46" t="s">
        <v>211</v>
      </c>
      <c r="O92" s="46">
        <v>2</v>
      </c>
      <c r="P92" s="12"/>
    </row>
    <row r="93" spans="2:18" ht="15" customHeight="1" x14ac:dyDescent="0.2">
      <c r="C93" s="95" t="s">
        <v>48</v>
      </c>
      <c r="D93" s="46">
        <v>11</v>
      </c>
      <c r="E93" s="48">
        <v>6</v>
      </c>
      <c r="F93" s="47">
        <v>0</v>
      </c>
      <c r="G93" s="47">
        <v>0</v>
      </c>
      <c r="H93" s="47">
        <v>0</v>
      </c>
      <c r="I93" s="46">
        <v>11</v>
      </c>
      <c r="J93" s="46">
        <v>2</v>
      </c>
      <c r="K93" s="46">
        <v>26</v>
      </c>
      <c r="L93" s="48">
        <v>1</v>
      </c>
      <c r="M93" s="46">
        <v>20</v>
      </c>
      <c r="N93" s="46" t="s">
        <v>211</v>
      </c>
      <c r="O93" s="46">
        <v>4</v>
      </c>
      <c r="P93" s="12"/>
    </row>
    <row r="94" spans="2:18" ht="15" customHeight="1" x14ac:dyDescent="0.2">
      <c r="C94" s="82" t="s">
        <v>114</v>
      </c>
      <c r="D94" s="46"/>
      <c r="E94" s="48"/>
      <c r="F94" s="47"/>
      <c r="G94" s="47"/>
      <c r="H94" s="47"/>
      <c r="I94" s="46"/>
      <c r="J94" s="46"/>
      <c r="K94" s="46"/>
      <c r="L94" s="46"/>
      <c r="M94" s="46"/>
      <c r="N94" s="46"/>
      <c r="O94" s="46"/>
      <c r="P94" s="12"/>
    </row>
    <row r="95" spans="2:18" ht="12.95" customHeight="1" x14ac:dyDescent="0.2">
      <c r="C95" s="82" t="s">
        <v>113</v>
      </c>
      <c r="D95" s="46">
        <v>24</v>
      </c>
      <c r="E95" s="48" t="s">
        <v>211</v>
      </c>
      <c r="F95" s="47">
        <v>0</v>
      </c>
      <c r="G95" s="47">
        <v>0</v>
      </c>
      <c r="H95" s="47">
        <v>0</v>
      </c>
      <c r="I95" s="46">
        <v>11</v>
      </c>
      <c r="J95" s="46">
        <v>3</v>
      </c>
      <c r="K95" s="46">
        <v>12</v>
      </c>
      <c r="L95" s="46">
        <v>2</v>
      </c>
      <c r="M95" s="46">
        <v>12</v>
      </c>
      <c r="N95" s="46">
        <v>1</v>
      </c>
      <c r="O95" s="46">
        <v>3</v>
      </c>
      <c r="P95" s="12"/>
    </row>
    <row r="96" spans="2:18" ht="15" customHeight="1" x14ac:dyDescent="0.2">
      <c r="C96" s="116" t="s">
        <v>214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P96" s="12"/>
    </row>
    <row r="97" spans="3:16" ht="15" customHeight="1" x14ac:dyDescent="0.2">
      <c r="C97" s="111" t="s">
        <v>215</v>
      </c>
      <c r="D97" s="46">
        <v>14</v>
      </c>
      <c r="E97" s="48" t="s">
        <v>211</v>
      </c>
      <c r="F97" s="47">
        <v>0</v>
      </c>
      <c r="G97" s="47">
        <v>0</v>
      </c>
      <c r="H97" s="47">
        <v>0</v>
      </c>
      <c r="I97" s="46">
        <v>3</v>
      </c>
      <c r="J97" s="46">
        <v>2</v>
      </c>
      <c r="K97" s="46">
        <v>7</v>
      </c>
      <c r="L97" s="46" t="s">
        <v>211</v>
      </c>
      <c r="M97" s="46">
        <v>7</v>
      </c>
      <c r="N97" s="48" t="s">
        <v>211</v>
      </c>
      <c r="O97" s="45">
        <v>3</v>
      </c>
      <c r="P97" s="12"/>
    </row>
    <row r="98" spans="3:16" ht="15" customHeight="1" x14ac:dyDescent="0.2">
      <c r="C98" s="82" t="s">
        <v>205</v>
      </c>
      <c r="D98" s="5">
        <v>5</v>
      </c>
      <c r="E98" s="48" t="s">
        <v>211</v>
      </c>
      <c r="F98" s="47">
        <v>0</v>
      </c>
      <c r="G98" s="47">
        <v>0</v>
      </c>
      <c r="H98" s="47">
        <v>0</v>
      </c>
      <c r="I98" s="5">
        <v>6</v>
      </c>
      <c r="J98" s="5">
        <v>3</v>
      </c>
      <c r="K98" s="5">
        <v>9</v>
      </c>
      <c r="L98" s="5">
        <v>1</v>
      </c>
      <c r="M98" s="5">
        <v>7</v>
      </c>
      <c r="N98" s="48" t="s">
        <v>211</v>
      </c>
      <c r="O98" s="49">
        <v>3</v>
      </c>
      <c r="P98" s="12"/>
    </row>
    <row r="99" spans="3:16" ht="15" customHeight="1" x14ac:dyDescent="0.2">
      <c r="C99" s="82" t="s">
        <v>13</v>
      </c>
      <c r="D99" s="5">
        <v>27</v>
      </c>
      <c r="E99" s="48" t="s">
        <v>211</v>
      </c>
      <c r="F99" s="47">
        <v>0</v>
      </c>
      <c r="G99" s="47">
        <v>0</v>
      </c>
      <c r="H99" s="47">
        <v>0</v>
      </c>
      <c r="I99" s="5">
        <v>14</v>
      </c>
      <c r="J99" s="5">
        <v>2</v>
      </c>
      <c r="K99" s="5">
        <v>12</v>
      </c>
      <c r="L99" s="5">
        <v>1</v>
      </c>
      <c r="M99" s="5">
        <v>11</v>
      </c>
      <c r="N99" s="5">
        <v>1</v>
      </c>
      <c r="O99" s="49">
        <v>3</v>
      </c>
      <c r="P99" s="12"/>
    </row>
    <row r="100" spans="3:16" ht="15" customHeight="1" x14ac:dyDescent="0.2">
      <c r="C100" s="82" t="s">
        <v>14</v>
      </c>
      <c r="D100" s="5">
        <v>2</v>
      </c>
      <c r="E100" s="48" t="s">
        <v>211</v>
      </c>
      <c r="F100" s="47">
        <v>0</v>
      </c>
      <c r="G100" s="47">
        <v>0</v>
      </c>
      <c r="H100" s="47">
        <v>0</v>
      </c>
      <c r="I100" s="5">
        <v>10</v>
      </c>
      <c r="J100" s="5">
        <v>3</v>
      </c>
      <c r="K100" s="5">
        <v>8</v>
      </c>
      <c r="L100" s="5">
        <v>1</v>
      </c>
      <c r="M100" s="5">
        <v>7</v>
      </c>
      <c r="N100" s="48" t="s">
        <v>211</v>
      </c>
      <c r="O100" s="46">
        <v>2</v>
      </c>
      <c r="P100" s="12"/>
    </row>
    <row r="101" spans="3:16" ht="15" customHeight="1" x14ac:dyDescent="0.2">
      <c r="C101" s="82" t="s">
        <v>15</v>
      </c>
      <c r="D101" s="5">
        <v>2</v>
      </c>
      <c r="E101" s="48" t="s">
        <v>211</v>
      </c>
      <c r="F101" s="47">
        <v>0</v>
      </c>
      <c r="G101" s="47">
        <v>0</v>
      </c>
      <c r="H101" s="47">
        <v>0</v>
      </c>
      <c r="I101" s="5" t="s">
        <v>211</v>
      </c>
      <c r="J101" s="46" t="s">
        <v>211</v>
      </c>
      <c r="K101" s="5">
        <v>3</v>
      </c>
      <c r="L101" s="46">
        <v>1</v>
      </c>
      <c r="M101" s="5">
        <v>3</v>
      </c>
      <c r="N101" s="48" t="s">
        <v>211</v>
      </c>
      <c r="O101" s="46" t="s">
        <v>211</v>
      </c>
      <c r="P101" s="12"/>
    </row>
    <row r="102" spans="3:16" ht="15" customHeight="1" x14ac:dyDescent="0.2">
      <c r="C102" s="82" t="s">
        <v>206</v>
      </c>
      <c r="D102" s="5">
        <v>2</v>
      </c>
      <c r="E102" s="48" t="s">
        <v>211</v>
      </c>
      <c r="F102" s="47">
        <v>0</v>
      </c>
      <c r="G102" s="47">
        <v>0</v>
      </c>
      <c r="H102" s="47">
        <v>0</v>
      </c>
      <c r="I102" s="5">
        <v>1</v>
      </c>
      <c r="J102" s="5">
        <v>1</v>
      </c>
      <c r="K102" s="5">
        <v>2</v>
      </c>
      <c r="L102" s="46" t="s">
        <v>211</v>
      </c>
      <c r="M102" s="5">
        <v>2</v>
      </c>
      <c r="N102" s="48" t="s">
        <v>211</v>
      </c>
      <c r="O102" s="46" t="s">
        <v>211</v>
      </c>
      <c r="P102" s="12"/>
    </row>
    <row r="103" spans="3:16" ht="15" customHeight="1" x14ac:dyDescent="0.2">
      <c r="C103" s="82" t="s">
        <v>153</v>
      </c>
      <c r="D103" s="5"/>
      <c r="E103" s="48"/>
      <c r="F103" s="47"/>
      <c r="G103" s="47"/>
      <c r="H103" s="47"/>
      <c r="I103" s="5"/>
      <c r="J103" s="5"/>
      <c r="K103" s="5"/>
      <c r="L103" s="46"/>
      <c r="M103" s="5"/>
      <c r="N103" s="48"/>
      <c r="O103" s="46"/>
      <c r="P103" s="12"/>
    </row>
    <row r="104" spans="3:16" ht="12.95" customHeight="1" x14ac:dyDescent="0.2">
      <c r="C104" s="82" t="s">
        <v>115</v>
      </c>
      <c r="D104" s="5">
        <v>3</v>
      </c>
      <c r="E104" s="48" t="s">
        <v>211</v>
      </c>
      <c r="F104" s="47">
        <v>0</v>
      </c>
      <c r="G104" s="47">
        <v>0</v>
      </c>
      <c r="H104" s="47">
        <v>0</v>
      </c>
      <c r="I104" s="5">
        <v>4</v>
      </c>
      <c r="J104" s="5">
        <v>1</v>
      </c>
      <c r="K104" s="5">
        <v>7</v>
      </c>
      <c r="L104" s="46">
        <v>1</v>
      </c>
      <c r="M104" s="5">
        <v>9</v>
      </c>
      <c r="N104" s="48" t="s">
        <v>211</v>
      </c>
      <c r="O104" s="46" t="s">
        <v>211</v>
      </c>
      <c r="P104" s="12"/>
    </row>
    <row r="105" spans="3:16" ht="15" customHeight="1" x14ac:dyDescent="0.2">
      <c r="C105" s="82" t="s">
        <v>16</v>
      </c>
      <c r="D105" s="5">
        <v>4</v>
      </c>
      <c r="E105" s="5" t="s">
        <v>211</v>
      </c>
      <c r="F105" s="47">
        <v>0</v>
      </c>
      <c r="G105" s="47">
        <v>0</v>
      </c>
      <c r="H105" s="47">
        <v>0</v>
      </c>
      <c r="I105" s="5">
        <v>2</v>
      </c>
      <c r="J105" s="5">
        <v>1</v>
      </c>
      <c r="K105" s="5">
        <v>5</v>
      </c>
      <c r="L105" s="5">
        <v>1</v>
      </c>
      <c r="M105" s="5">
        <v>4</v>
      </c>
      <c r="N105" s="48" t="s">
        <v>211</v>
      </c>
      <c r="O105" s="46" t="s">
        <v>211</v>
      </c>
      <c r="P105" s="12"/>
    </row>
    <row r="106" spans="3:16" ht="15" customHeight="1" x14ac:dyDescent="0.2">
      <c r="C106" s="82" t="s">
        <v>17</v>
      </c>
      <c r="D106" s="5">
        <v>10</v>
      </c>
      <c r="E106" s="48">
        <v>1</v>
      </c>
      <c r="F106" s="47">
        <v>0</v>
      </c>
      <c r="G106" s="47">
        <v>0</v>
      </c>
      <c r="H106" s="47">
        <v>0</v>
      </c>
      <c r="I106" s="5">
        <v>7</v>
      </c>
      <c r="J106" s="5">
        <v>2</v>
      </c>
      <c r="K106" s="5">
        <v>9</v>
      </c>
      <c r="L106" s="46">
        <v>1</v>
      </c>
      <c r="M106" s="5">
        <v>7</v>
      </c>
      <c r="N106" s="48" t="s">
        <v>211</v>
      </c>
      <c r="O106" s="46" t="s">
        <v>211</v>
      </c>
      <c r="P106" s="12"/>
    </row>
    <row r="107" spans="3:16" ht="15" customHeight="1" x14ac:dyDescent="0.2">
      <c r="C107" s="82" t="s">
        <v>18</v>
      </c>
      <c r="D107" s="5">
        <v>3</v>
      </c>
      <c r="E107" s="48" t="s">
        <v>211</v>
      </c>
      <c r="F107" s="47">
        <v>0</v>
      </c>
      <c r="G107" s="47">
        <v>0</v>
      </c>
      <c r="H107" s="47">
        <v>0</v>
      </c>
      <c r="I107" s="5">
        <v>10</v>
      </c>
      <c r="J107" s="5">
        <v>2</v>
      </c>
      <c r="K107" s="5">
        <v>13</v>
      </c>
      <c r="L107" s="5">
        <v>1</v>
      </c>
      <c r="M107" s="5">
        <v>9</v>
      </c>
      <c r="N107" s="48" t="s">
        <v>211</v>
      </c>
      <c r="O107" s="4">
        <v>2</v>
      </c>
      <c r="P107" s="12"/>
    </row>
    <row r="108" spans="3:16" ht="15" customHeight="1" x14ac:dyDescent="0.2">
      <c r="C108" s="82" t="s">
        <v>172</v>
      </c>
      <c r="D108" s="5">
        <v>9</v>
      </c>
      <c r="E108" s="48" t="s">
        <v>211</v>
      </c>
      <c r="F108" s="47">
        <v>0</v>
      </c>
      <c r="G108" s="47">
        <v>0</v>
      </c>
      <c r="H108" s="47">
        <v>0</v>
      </c>
      <c r="I108" s="5">
        <v>3</v>
      </c>
      <c r="J108" s="5" t="s">
        <v>211</v>
      </c>
      <c r="K108" s="5">
        <v>2</v>
      </c>
      <c r="L108" s="5">
        <v>1</v>
      </c>
      <c r="M108" s="5">
        <v>3</v>
      </c>
      <c r="N108" s="48" t="s">
        <v>211</v>
      </c>
      <c r="O108" s="46" t="s">
        <v>211</v>
      </c>
      <c r="P108" s="12"/>
    </row>
    <row r="109" spans="3:16" ht="15" customHeight="1" x14ac:dyDescent="0.2">
      <c r="C109" s="82" t="s">
        <v>116</v>
      </c>
      <c r="D109" s="5"/>
      <c r="E109" s="48"/>
      <c r="F109" s="47"/>
      <c r="G109" s="47"/>
      <c r="H109" s="47"/>
      <c r="I109" s="5"/>
      <c r="J109" s="5"/>
      <c r="K109" s="5"/>
      <c r="L109" s="5"/>
      <c r="M109" s="5"/>
      <c r="N109" s="48"/>
      <c r="O109" s="46"/>
      <c r="P109" s="12"/>
    </row>
    <row r="110" spans="3:16" ht="12.75" customHeight="1" x14ac:dyDescent="0.2">
      <c r="C110" s="82" t="s">
        <v>117</v>
      </c>
      <c r="D110" s="5">
        <v>6</v>
      </c>
      <c r="E110" s="48" t="s">
        <v>211</v>
      </c>
      <c r="F110" s="47">
        <v>0</v>
      </c>
      <c r="G110" s="47">
        <v>0</v>
      </c>
      <c r="H110" s="47">
        <v>0</v>
      </c>
      <c r="I110" s="5">
        <v>11</v>
      </c>
      <c r="J110" s="5">
        <v>3</v>
      </c>
      <c r="K110" s="5">
        <v>10</v>
      </c>
      <c r="L110" s="5">
        <v>1</v>
      </c>
      <c r="M110" s="5">
        <v>13</v>
      </c>
      <c r="N110" s="48" t="s">
        <v>211</v>
      </c>
      <c r="O110" s="4" t="s">
        <v>211</v>
      </c>
      <c r="P110" s="12"/>
    </row>
    <row r="111" spans="3:16" ht="15" customHeight="1" x14ac:dyDescent="0.2">
      <c r="C111" s="82" t="s">
        <v>28</v>
      </c>
      <c r="D111" s="5">
        <v>1</v>
      </c>
      <c r="E111" s="48" t="s">
        <v>211</v>
      </c>
      <c r="F111" s="47">
        <v>0</v>
      </c>
      <c r="G111" s="47">
        <v>0</v>
      </c>
      <c r="H111" s="47">
        <v>0</v>
      </c>
      <c r="I111" s="5">
        <v>14</v>
      </c>
      <c r="J111" s="46">
        <v>4</v>
      </c>
      <c r="K111" s="5">
        <v>9</v>
      </c>
      <c r="L111" s="46">
        <v>1</v>
      </c>
      <c r="M111" s="5">
        <v>13</v>
      </c>
      <c r="N111" s="48" t="s">
        <v>211</v>
      </c>
      <c r="O111" s="46">
        <v>1</v>
      </c>
    </row>
    <row r="112" spans="3:16" ht="15" customHeight="1" x14ac:dyDescent="0.2">
      <c r="C112" s="82" t="s">
        <v>19</v>
      </c>
      <c r="D112" s="5">
        <v>4</v>
      </c>
      <c r="E112" s="48" t="s">
        <v>211</v>
      </c>
      <c r="F112" s="47">
        <v>0</v>
      </c>
      <c r="G112" s="47">
        <v>0</v>
      </c>
      <c r="H112" s="47">
        <v>0</v>
      </c>
      <c r="I112" s="5" t="s">
        <v>211</v>
      </c>
      <c r="J112" s="5" t="s">
        <v>211</v>
      </c>
      <c r="K112" s="5">
        <v>1</v>
      </c>
      <c r="L112" s="5">
        <v>1</v>
      </c>
      <c r="M112" s="5">
        <v>1</v>
      </c>
      <c r="N112" s="5" t="s">
        <v>211</v>
      </c>
      <c r="O112" s="49" t="s">
        <v>211</v>
      </c>
    </row>
    <row r="113" spans="2:16" ht="15" customHeight="1" x14ac:dyDescent="0.2">
      <c r="C113" s="82" t="s">
        <v>150</v>
      </c>
      <c r="D113" s="5">
        <v>5</v>
      </c>
      <c r="E113" s="48">
        <v>1</v>
      </c>
      <c r="F113" s="47">
        <v>0</v>
      </c>
      <c r="G113" s="47">
        <v>0</v>
      </c>
      <c r="H113" s="47">
        <v>0</v>
      </c>
      <c r="I113" s="5">
        <v>1</v>
      </c>
      <c r="J113" s="5">
        <v>1</v>
      </c>
      <c r="K113" s="5">
        <v>2</v>
      </c>
      <c r="L113" s="46">
        <v>1</v>
      </c>
      <c r="M113" s="5">
        <v>2</v>
      </c>
      <c r="N113" s="46" t="s">
        <v>211</v>
      </c>
      <c r="O113" s="4" t="s">
        <v>211</v>
      </c>
      <c r="P113" s="12"/>
    </row>
    <row r="114" spans="2:16" ht="15" customHeight="1" x14ac:dyDescent="0.2">
      <c r="C114" s="82" t="s">
        <v>126</v>
      </c>
      <c r="D114" s="5"/>
      <c r="E114" s="48"/>
      <c r="F114" s="47"/>
      <c r="G114" s="47"/>
      <c r="H114" s="47"/>
      <c r="I114" s="5"/>
      <c r="J114" s="5"/>
      <c r="K114" s="5"/>
      <c r="L114" s="46"/>
      <c r="M114" s="5"/>
      <c r="N114" s="46"/>
      <c r="O114" s="46"/>
      <c r="P114" s="12"/>
    </row>
    <row r="115" spans="2:16" ht="12.75" customHeight="1" x14ac:dyDescent="0.2">
      <c r="C115" s="82" t="s">
        <v>118</v>
      </c>
      <c r="D115" s="5">
        <v>5</v>
      </c>
      <c r="E115" s="48">
        <v>2</v>
      </c>
      <c r="F115" s="47">
        <v>0</v>
      </c>
      <c r="G115" s="47">
        <v>0</v>
      </c>
      <c r="H115" s="47">
        <v>0</v>
      </c>
      <c r="I115" s="5">
        <v>4</v>
      </c>
      <c r="J115" s="5">
        <v>2</v>
      </c>
      <c r="K115" s="5">
        <v>7</v>
      </c>
      <c r="L115" s="5">
        <v>4</v>
      </c>
      <c r="M115" s="5">
        <v>4</v>
      </c>
      <c r="N115" s="46">
        <v>4</v>
      </c>
      <c r="O115" s="46">
        <v>5</v>
      </c>
      <c r="P115" s="12"/>
    </row>
    <row r="116" spans="2:16" ht="15" customHeight="1" x14ac:dyDescent="0.2">
      <c r="C116" s="82" t="s">
        <v>151</v>
      </c>
      <c r="D116" s="5">
        <v>8</v>
      </c>
      <c r="E116" s="48">
        <v>2</v>
      </c>
      <c r="F116" s="47">
        <v>0</v>
      </c>
      <c r="G116" s="47">
        <v>0</v>
      </c>
      <c r="H116" s="47">
        <v>0</v>
      </c>
      <c r="I116" s="5">
        <v>63</v>
      </c>
      <c r="J116" s="5">
        <v>14</v>
      </c>
      <c r="K116" s="5">
        <v>28</v>
      </c>
      <c r="L116" s="4">
        <v>17</v>
      </c>
      <c r="M116" s="5">
        <v>29</v>
      </c>
      <c r="N116" s="46">
        <v>12</v>
      </c>
      <c r="O116" s="46">
        <v>16</v>
      </c>
      <c r="P116" s="12"/>
    </row>
    <row r="117" spans="2:16" ht="15" customHeight="1" x14ac:dyDescent="0.2">
      <c r="C117" s="82" t="s">
        <v>152</v>
      </c>
      <c r="D117" s="5">
        <v>28</v>
      </c>
      <c r="E117" s="48">
        <v>3</v>
      </c>
      <c r="F117" s="47">
        <v>0</v>
      </c>
      <c r="G117" s="47">
        <v>0</v>
      </c>
      <c r="H117" s="47">
        <v>0</v>
      </c>
      <c r="I117" s="5">
        <v>67</v>
      </c>
      <c r="J117" s="5">
        <v>12</v>
      </c>
      <c r="K117" s="5">
        <v>23</v>
      </c>
      <c r="L117" s="4">
        <v>10</v>
      </c>
      <c r="M117" s="5">
        <v>28</v>
      </c>
      <c r="N117" s="46">
        <v>7</v>
      </c>
      <c r="O117" s="46">
        <v>17</v>
      </c>
      <c r="P117" s="12"/>
    </row>
    <row r="118" spans="2:16" ht="15" customHeight="1" x14ac:dyDescent="0.2">
      <c r="C118" s="82" t="s">
        <v>20</v>
      </c>
      <c r="D118" s="5">
        <v>3</v>
      </c>
      <c r="E118" s="48" t="s">
        <v>211</v>
      </c>
      <c r="F118" s="47">
        <v>0</v>
      </c>
      <c r="G118" s="47">
        <v>0</v>
      </c>
      <c r="H118" s="47">
        <v>0</v>
      </c>
      <c r="I118" s="5">
        <v>3</v>
      </c>
      <c r="J118" s="5">
        <v>1</v>
      </c>
      <c r="K118" s="5">
        <v>3</v>
      </c>
      <c r="L118" s="46">
        <v>1</v>
      </c>
      <c r="M118" s="5">
        <v>5</v>
      </c>
      <c r="N118" s="46" t="s">
        <v>211</v>
      </c>
      <c r="O118" s="46">
        <v>2</v>
      </c>
      <c r="P118" s="12"/>
    </row>
    <row r="119" spans="2:16" ht="15" customHeight="1" x14ac:dyDescent="0.2">
      <c r="C119" s="82" t="s">
        <v>21</v>
      </c>
      <c r="D119" s="5">
        <v>2</v>
      </c>
      <c r="E119" s="48" t="s">
        <v>211</v>
      </c>
      <c r="F119" s="47">
        <v>0</v>
      </c>
      <c r="G119" s="47">
        <v>0</v>
      </c>
      <c r="H119" s="47">
        <v>0</v>
      </c>
      <c r="I119" s="5">
        <v>2</v>
      </c>
      <c r="J119" s="5">
        <v>1</v>
      </c>
      <c r="K119" s="5">
        <v>4</v>
      </c>
      <c r="L119" s="46">
        <v>1</v>
      </c>
      <c r="M119" s="5">
        <v>3</v>
      </c>
      <c r="N119" s="46" t="s">
        <v>211</v>
      </c>
      <c r="O119" s="46" t="s">
        <v>211</v>
      </c>
      <c r="P119" s="12"/>
    </row>
    <row r="120" spans="2:16" ht="15" customHeight="1" x14ac:dyDescent="0.2">
      <c r="C120" s="82" t="s">
        <v>22</v>
      </c>
      <c r="D120" s="5">
        <v>6</v>
      </c>
      <c r="E120" s="48" t="s">
        <v>211</v>
      </c>
      <c r="F120" s="47">
        <v>0</v>
      </c>
      <c r="G120" s="47">
        <v>0</v>
      </c>
      <c r="H120" s="47">
        <v>0</v>
      </c>
      <c r="I120" s="5">
        <v>2</v>
      </c>
      <c r="J120" s="5">
        <v>1</v>
      </c>
      <c r="K120" s="5">
        <v>11</v>
      </c>
      <c r="L120" s="46">
        <v>1</v>
      </c>
      <c r="M120" s="5">
        <v>9</v>
      </c>
      <c r="N120" s="46" t="s">
        <v>211</v>
      </c>
      <c r="O120" s="46">
        <v>1</v>
      </c>
      <c r="P120" s="12"/>
    </row>
    <row r="121" spans="2:16" ht="15" customHeight="1" x14ac:dyDescent="0.2">
      <c r="C121" s="82" t="s">
        <v>171</v>
      </c>
      <c r="D121" s="5">
        <v>3</v>
      </c>
      <c r="E121" s="48" t="s">
        <v>211</v>
      </c>
      <c r="F121" s="47">
        <v>0</v>
      </c>
      <c r="G121" s="47">
        <v>0</v>
      </c>
      <c r="H121" s="47">
        <v>0</v>
      </c>
      <c r="I121" s="5" t="s">
        <v>211</v>
      </c>
      <c r="J121" s="46" t="s">
        <v>211</v>
      </c>
      <c r="K121" s="5">
        <v>1</v>
      </c>
      <c r="L121" s="46" t="s">
        <v>211</v>
      </c>
      <c r="M121" s="5">
        <v>1</v>
      </c>
      <c r="N121" s="46" t="s">
        <v>211</v>
      </c>
      <c r="O121" s="46" t="s">
        <v>211</v>
      </c>
      <c r="P121" s="12"/>
    </row>
    <row r="122" spans="2:16" ht="15" customHeight="1" x14ac:dyDescent="0.2">
      <c r="C122" s="82" t="s">
        <v>23</v>
      </c>
      <c r="D122" s="5">
        <v>4</v>
      </c>
      <c r="E122" s="48" t="s">
        <v>211</v>
      </c>
      <c r="F122" s="47">
        <v>0</v>
      </c>
      <c r="G122" s="47">
        <v>0</v>
      </c>
      <c r="H122" s="47">
        <v>0</v>
      </c>
      <c r="I122" s="5">
        <v>2</v>
      </c>
      <c r="J122" s="5">
        <v>1</v>
      </c>
      <c r="K122" s="5">
        <v>4</v>
      </c>
      <c r="L122" s="46">
        <v>1</v>
      </c>
      <c r="M122" s="5">
        <v>5</v>
      </c>
      <c r="N122" s="46" t="s">
        <v>211</v>
      </c>
      <c r="O122" s="46" t="s">
        <v>211</v>
      </c>
      <c r="P122" s="12"/>
    </row>
    <row r="123" spans="2:16" ht="15" customHeight="1" x14ac:dyDescent="0.2">
      <c r="B123" s="123" t="s">
        <v>162</v>
      </c>
      <c r="C123" s="121"/>
      <c r="D123" s="4"/>
      <c r="E123" s="48"/>
      <c r="F123" s="47"/>
      <c r="G123" s="47"/>
      <c r="H123" s="47"/>
      <c r="I123" s="4"/>
      <c r="J123" s="4"/>
      <c r="K123" s="4"/>
      <c r="L123" s="46"/>
      <c r="M123" s="4"/>
      <c r="N123" s="46"/>
      <c r="O123" s="46"/>
      <c r="P123" s="12"/>
    </row>
    <row r="124" spans="2:16" ht="15" customHeight="1" x14ac:dyDescent="0.2">
      <c r="C124" s="82" t="s">
        <v>174</v>
      </c>
      <c r="D124" s="5">
        <v>5</v>
      </c>
      <c r="E124" s="48" t="s">
        <v>211</v>
      </c>
      <c r="F124" s="47">
        <v>0</v>
      </c>
      <c r="G124" s="47">
        <v>0</v>
      </c>
      <c r="H124" s="47">
        <v>0</v>
      </c>
      <c r="I124" s="5">
        <v>2</v>
      </c>
      <c r="J124" s="4">
        <v>1</v>
      </c>
      <c r="K124" s="5">
        <v>5</v>
      </c>
      <c r="L124" s="46" t="s">
        <v>211</v>
      </c>
      <c r="M124" s="5">
        <v>3</v>
      </c>
      <c r="N124" s="46" t="s">
        <v>211</v>
      </c>
      <c r="O124" s="46" t="s">
        <v>211</v>
      </c>
      <c r="P124" s="12"/>
    </row>
    <row r="125" spans="2:16" ht="15" customHeight="1" x14ac:dyDescent="0.2">
      <c r="C125" s="114" t="s">
        <v>162</v>
      </c>
      <c r="D125" s="113"/>
      <c r="E125" s="48"/>
      <c r="F125" s="47"/>
      <c r="G125" s="47"/>
      <c r="H125" s="47"/>
      <c r="I125" s="5"/>
      <c r="J125" s="4"/>
      <c r="K125" s="5"/>
      <c r="L125" s="46"/>
      <c r="M125" s="5"/>
      <c r="N125" s="46"/>
      <c r="O125" s="46"/>
      <c r="P125" s="12"/>
    </row>
    <row r="126" spans="2:16" ht="15" customHeight="1" x14ac:dyDescent="0.2">
      <c r="C126" s="82" t="s">
        <v>24</v>
      </c>
      <c r="D126" s="5">
        <v>2</v>
      </c>
      <c r="E126" s="48" t="s">
        <v>211</v>
      </c>
      <c r="F126" s="47">
        <v>0</v>
      </c>
      <c r="G126" s="47">
        <v>0</v>
      </c>
      <c r="H126" s="47">
        <v>0</v>
      </c>
      <c r="I126" s="5">
        <v>2</v>
      </c>
      <c r="J126" s="46" t="s">
        <v>211</v>
      </c>
      <c r="K126" s="5">
        <v>2</v>
      </c>
      <c r="L126" s="46" t="s">
        <v>211</v>
      </c>
      <c r="M126" s="5">
        <v>2</v>
      </c>
      <c r="N126" s="46" t="s">
        <v>211</v>
      </c>
      <c r="O126" s="46" t="s">
        <v>211</v>
      </c>
      <c r="P126" s="12"/>
    </row>
    <row r="127" spans="2:16" ht="15" customHeight="1" x14ac:dyDescent="0.2">
      <c r="C127" s="82" t="s">
        <v>173</v>
      </c>
      <c r="D127" s="5">
        <v>1</v>
      </c>
      <c r="E127" s="48" t="s">
        <v>211</v>
      </c>
      <c r="F127" s="47">
        <v>0</v>
      </c>
      <c r="G127" s="47">
        <v>0</v>
      </c>
      <c r="H127" s="47">
        <v>0</v>
      </c>
      <c r="I127" s="5">
        <v>1</v>
      </c>
      <c r="J127" s="5" t="s">
        <v>211</v>
      </c>
      <c r="K127" s="5" t="s">
        <v>211</v>
      </c>
      <c r="L127" s="5" t="s">
        <v>211</v>
      </c>
      <c r="M127" s="5">
        <v>1</v>
      </c>
      <c r="N127" s="48" t="s">
        <v>211</v>
      </c>
      <c r="O127" s="49" t="s">
        <v>211</v>
      </c>
      <c r="P127" s="12"/>
    </row>
    <row r="128" spans="2:16" ht="15" customHeight="1" x14ac:dyDescent="0.2">
      <c r="C128" s="82" t="s">
        <v>25</v>
      </c>
      <c r="D128" s="5">
        <v>4</v>
      </c>
      <c r="E128" s="48" t="s">
        <v>211</v>
      </c>
      <c r="F128" s="47">
        <v>0</v>
      </c>
      <c r="G128" s="47">
        <v>0</v>
      </c>
      <c r="H128" s="47">
        <v>0</v>
      </c>
      <c r="I128" s="5">
        <v>1</v>
      </c>
      <c r="J128" s="5">
        <v>1</v>
      </c>
      <c r="K128" s="5">
        <v>2</v>
      </c>
      <c r="L128" s="4" t="s">
        <v>211</v>
      </c>
      <c r="M128" s="5">
        <v>2</v>
      </c>
      <c r="N128" s="48" t="s">
        <v>211</v>
      </c>
      <c r="O128" s="49" t="s">
        <v>211</v>
      </c>
      <c r="P128" s="12"/>
    </row>
    <row r="129" spans="2:16" ht="15" customHeight="1" x14ac:dyDescent="0.2">
      <c r="C129" s="82" t="s">
        <v>47</v>
      </c>
      <c r="D129" s="5">
        <v>3</v>
      </c>
      <c r="E129" s="48" t="s">
        <v>211</v>
      </c>
      <c r="F129" s="47">
        <v>0</v>
      </c>
      <c r="G129" s="47">
        <v>0</v>
      </c>
      <c r="H129" s="47">
        <v>0</v>
      </c>
      <c r="I129" s="5">
        <v>1</v>
      </c>
      <c r="J129" s="5">
        <v>1</v>
      </c>
      <c r="K129" s="5">
        <v>1</v>
      </c>
      <c r="L129" s="46" t="s">
        <v>211</v>
      </c>
      <c r="M129" s="5">
        <v>2</v>
      </c>
      <c r="N129" s="46" t="s">
        <v>211</v>
      </c>
      <c r="O129" s="46" t="s">
        <v>211</v>
      </c>
      <c r="P129" s="12"/>
    </row>
    <row r="130" spans="2:16" ht="15" customHeight="1" x14ac:dyDescent="0.2">
      <c r="C130" s="82" t="s">
        <v>26</v>
      </c>
      <c r="D130" s="4">
        <v>10</v>
      </c>
      <c r="E130" s="48">
        <v>1</v>
      </c>
      <c r="F130" s="47">
        <v>0</v>
      </c>
      <c r="G130" s="47">
        <v>0</v>
      </c>
      <c r="H130" s="47">
        <v>0</v>
      </c>
      <c r="I130" s="4">
        <v>7</v>
      </c>
      <c r="J130" s="4">
        <v>2</v>
      </c>
      <c r="K130" s="4">
        <v>11</v>
      </c>
      <c r="L130" s="46">
        <v>1</v>
      </c>
      <c r="M130" s="4">
        <v>21</v>
      </c>
      <c r="N130" s="46" t="s">
        <v>211</v>
      </c>
      <c r="O130" s="46" t="s">
        <v>211</v>
      </c>
      <c r="P130" s="12"/>
    </row>
    <row r="131" spans="2:16" ht="15" customHeight="1" x14ac:dyDescent="0.2">
      <c r="C131" s="82" t="s">
        <v>143</v>
      </c>
      <c r="D131" s="4">
        <v>3</v>
      </c>
      <c r="E131" s="48" t="s">
        <v>211</v>
      </c>
      <c r="F131" s="47">
        <v>0</v>
      </c>
      <c r="G131" s="47">
        <v>0</v>
      </c>
      <c r="H131" s="47">
        <v>0</v>
      </c>
      <c r="I131" s="4">
        <v>3</v>
      </c>
      <c r="J131" s="4">
        <v>1</v>
      </c>
      <c r="K131" s="4">
        <v>2</v>
      </c>
      <c r="L131" s="46" t="s">
        <v>211</v>
      </c>
      <c r="M131" s="4">
        <v>1</v>
      </c>
      <c r="N131" s="46" t="s">
        <v>211</v>
      </c>
      <c r="O131" s="46" t="s">
        <v>211</v>
      </c>
      <c r="P131" s="12"/>
    </row>
    <row r="132" spans="2:16" ht="15" customHeight="1" x14ac:dyDescent="0.2">
      <c r="C132" s="82" t="s">
        <v>144</v>
      </c>
      <c r="D132" s="4">
        <v>3</v>
      </c>
      <c r="E132" s="48" t="s">
        <v>211</v>
      </c>
      <c r="F132" s="47">
        <v>0</v>
      </c>
      <c r="G132" s="47">
        <v>0</v>
      </c>
      <c r="H132" s="47">
        <v>0</v>
      </c>
      <c r="I132" s="4">
        <v>1</v>
      </c>
      <c r="J132" s="4">
        <v>1</v>
      </c>
      <c r="K132" s="4">
        <v>1</v>
      </c>
      <c r="L132" s="46" t="s">
        <v>211</v>
      </c>
      <c r="M132" s="4">
        <v>1</v>
      </c>
      <c r="N132" s="46" t="s">
        <v>211</v>
      </c>
      <c r="O132" s="46" t="s">
        <v>211</v>
      </c>
      <c r="P132" s="12"/>
    </row>
    <row r="133" spans="2:16" ht="15" customHeight="1" x14ac:dyDescent="0.2">
      <c r="C133" s="82" t="s">
        <v>145</v>
      </c>
      <c r="D133" s="4">
        <v>2</v>
      </c>
      <c r="E133" s="48" t="s">
        <v>211</v>
      </c>
      <c r="F133" s="47">
        <v>0</v>
      </c>
      <c r="G133" s="47">
        <v>0</v>
      </c>
      <c r="H133" s="47">
        <v>0</v>
      </c>
      <c r="I133" s="4">
        <v>1</v>
      </c>
      <c r="J133" s="4" t="s">
        <v>211</v>
      </c>
      <c r="K133" s="4" t="s">
        <v>211</v>
      </c>
      <c r="L133" s="46" t="s">
        <v>211</v>
      </c>
      <c r="M133" s="4">
        <v>4</v>
      </c>
      <c r="N133" s="46" t="s">
        <v>211</v>
      </c>
      <c r="O133" s="46" t="s">
        <v>211</v>
      </c>
      <c r="P133" s="12"/>
    </row>
    <row r="134" spans="2:16" ht="15" customHeight="1" x14ac:dyDescent="0.2">
      <c r="C134" s="82" t="s">
        <v>207</v>
      </c>
      <c r="D134" s="4">
        <v>3</v>
      </c>
      <c r="E134" s="46" t="s">
        <v>211</v>
      </c>
      <c r="F134" s="47">
        <v>0</v>
      </c>
      <c r="G134" s="47">
        <v>0</v>
      </c>
      <c r="H134" s="47">
        <v>0</v>
      </c>
      <c r="I134" s="4">
        <v>2</v>
      </c>
      <c r="J134" s="4">
        <v>1</v>
      </c>
      <c r="K134" s="4">
        <v>4</v>
      </c>
      <c r="L134" s="46" t="s">
        <v>211</v>
      </c>
      <c r="M134" s="4">
        <v>7</v>
      </c>
      <c r="N134" s="48" t="s">
        <v>211</v>
      </c>
      <c r="O134" s="45" t="s">
        <v>211</v>
      </c>
      <c r="P134" s="12"/>
    </row>
    <row r="135" spans="2:16" ht="15" customHeight="1" x14ac:dyDescent="0.2">
      <c r="C135" s="116" t="s">
        <v>216</v>
      </c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P135" s="12"/>
    </row>
    <row r="136" spans="2:16" ht="15" customHeight="1" x14ac:dyDescent="0.2">
      <c r="C136" s="111" t="s">
        <v>217</v>
      </c>
      <c r="D136" s="4">
        <v>2</v>
      </c>
      <c r="E136" s="46" t="s">
        <v>211</v>
      </c>
      <c r="F136" s="47">
        <v>0</v>
      </c>
      <c r="G136" s="47">
        <v>0</v>
      </c>
      <c r="H136" s="47">
        <v>0</v>
      </c>
      <c r="I136" s="4">
        <v>2</v>
      </c>
      <c r="J136" s="4">
        <v>1</v>
      </c>
      <c r="K136" s="4">
        <v>4</v>
      </c>
      <c r="L136" s="46" t="s">
        <v>211</v>
      </c>
      <c r="M136" s="4" t="s">
        <v>211</v>
      </c>
      <c r="N136" s="48" t="s">
        <v>211</v>
      </c>
      <c r="O136" s="45" t="s">
        <v>211</v>
      </c>
      <c r="P136" s="12"/>
    </row>
    <row r="137" spans="2:16" ht="15" customHeight="1" x14ac:dyDescent="0.2">
      <c r="C137" s="107" t="s">
        <v>208</v>
      </c>
      <c r="D137" s="4">
        <v>2</v>
      </c>
      <c r="E137" s="46" t="s">
        <v>211</v>
      </c>
      <c r="F137" s="47">
        <v>0</v>
      </c>
      <c r="G137" s="47">
        <v>0</v>
      </c>
      <c r="H137" s="47">
        <v>0</v>
      </c>
      <c r="I137" s="4">
        <v>1</v>
      </c>
      <c r="J137" s="4">
        <v>1</v>
      </c>
      <c r="K137" s="4" t="s">
        <v>211</v>
      </c>
      <c r="L137" s="46" t="s">
        <v>211</v>
      </c>
      <c r="M137" s="4">
        <v>1</v>
      </c>
      <c r="N137" s="48" t="s">
        <v>211</v>
      </c>
      <c r="O137" s="45" t="s">
        <v>211</v>
      </c>
      <c r="P137" s="12"/>
    </row>
    <row r="138" spans="2:16" ht="15" customHeight="1" x14ac:dyDescent="0.2">
      <c r="C138" s="107" t="s">
        <v>209</v>
      </c>
      <c r="D138" s="4">
        <v>2</v>
      </c>
      <c r="E138" s="46" t="s">
        <v>211</v>
      </c>
      <c r="F138" s="47">
        <v>0</v>
      </c>
      <c r="G138" s="47">
        <v>0</v>
      </c>
      <c r="H138" s="47">
        <v>0</v>
      </c>
      <c r="I138" s="4">
        <v>2</v>
      </c>
      <c r="J138" s="4" t="s">
        <v>211</v>
      </c>
      <c r="K138" s="4" t="s">
        <v>211</v>
      </c>
      <c r="L138" s="46">
        <v>1</v>
      </c>
      <c r="M138" s="4">
        <v>2</v>
      </c>
      <c r="N138" s="48" t="s">
        <v>211</v>
      </c>
      <c r="O138" s="45" t="s">
        <v>211</v>
      </c>
      <c r="P138" s="12"/>
    </row>
    <row r="139" spans="2:16" ht="15" customHeight="1" x14ac:dyDescent="0.2">
      <c r="C139" s="82" t="s">
        <v>177</v>
      </c>
      <c r="D139" s="4">
        <v>2</v>
      </c>
      <c r="E139" s="46" t="s">
        <v>211</v>
      </c>
      <c r="F139" s="47">
        <v>0</v>
      </c>
      <c r="G139" s="47">
        <v>0</v>
      </c>
      <c r="H139" s="47">
        <v>0</v>
      </c>
      <c r="I139" s="4">
        <v>2</v>
      </c>
      <c r="J139" s="4" t="s">
        <v>211</v>
      </c>
      <c r="K139" s="4">
        <v>1</v>
      </c>
      <c r="L139" s="46" t="s">
        <v>211</v>
      </c>
      <c r="M139" s="4">
        <v>1</v>
      </c>
      <c r="N139" s="48" t="s">
        <v>211</v>
      </c>
      <c r="O139" s="45" t="s">
        <v>211</v>
      </c>
      <c r="P139" s="12"/>
    </row>
    <row r="140" spans="2:16" ht="15" customHeight="1" x14ac:dyDescent="0.2">
      <c r="C140" s="82" t="s">
        <v>176</v>
      </c>
      <c r="D140" s="4">
        <v>2</v>
      </c>
      <c r="E140" s="46" t="s">
        <v>211</v>
      </c>
      <c r="F140" s="47">
        <v>0</v>
      </c>
      <c r="G140" s="47">
        <v>0</v>
      </c>
      <c r="H140" s="47">
        <v>0</v>
      </c>
      <c r="I140" s="4">
        <v>2</v>
      </c>
      <c r="J140" s="4">
        <v>1</v>
      </c>
      <c r="K140" s="4" t="s">
        <v>211</v>
      </c>
      <c r="L140" s="46">
        <v>1</v>
      </c>
      <c r="M140" s="4">
        <v>2</v>
      </c>
      <c r="N140" s="48" t="s">
        <v>211</v>
      </c>
      <c r="O140" s="45" t="s">
        <v>211</v>
      </c>
      <c r="P140" s="12"/>
    </row>
    <row r="141" spans="2:16" ht="15" customHeight="1" x14ac:dyDescent="0.2">
      <c r="C141" s="82" t="s">
        <v>178</v>
      </c>
      <c r="D141" s="4">
        <v>2</v>
      </c>
      <c r="E141" s="46" t="s">
        <v>211</v>
      </c>
      <c r="F141" s="47">
        <v>0</v>
      </c>
      <c r="G141" s="47">
        <v>0</v>
      </c>
      <c r="H141" s="47">
        <v>0</v>
      </c>
      <c r="I141" s="4">
        <v>1</v>
      </c>
      <c r="J141" s="4" t="s">
        <v>211</v>
      </c>
      <c r="K141" s="4" t="s">
        <v>211</v>
      </c>
      <c r="L141" s="46" t="s">
        <v>211</v>
      </c>
      <c r="M141" s="4">
        <v>1</v>
      </c>
      <c r="N141" s="48" t="s">
        <v>211</v>
      </c>
      <c r="O141" s="45" t="s">
        <v>211</v>
      </c>
      <c r="P141" s="12"/>
    </row>
    <row r="142" spans="2:16" ht="15" customHeight="1" x14ac:dyDescent="0.2">
      <c r="C142" s="82" t="s">
        <v>175</v>
      </c>
      <c r="D142" s="4">
        <v>1</v>
      </c>
      <c r="E142" s="46" t="s">
        <v>211</v>
      </c>
      <c r="F142" s="47">
        <v>0</v>
      </c>
      <c r="G142" s="47">
        <v>0</v>
      </c>
      <c r="H142" s="47">
        <v>0</v>
      </c>
      <c r="I142" s="4">
        <v>2</v>
      </c>
      <c r="J142" s="4">
        <v>1</v>
      </c>
      <c r="K142" s="4" t="s">
        <v>211</v>
      </c>
      <c r="L142" s="46" t="s">
        <v>211</v>
      </c>
      <c r="M142" s="4">
        <v>2</v>
      </c>
      <c r="N142" s="48" t="s">
        <v>211</v>
      </c>
      <c r="O142" s="45" t="s">
        <v>211</v>
      </c>
      <c r="P142" s="12"/>
    </row>
    <row r="143" spans="2:16" ht="17.45" customHeight="1" x14ac:dyDescent="0.2">
      <c r="B143" s="9" t="s">
        <v>68</v>
      </c>
      <c r="D143" s="56"/>
      <c r="E143" s="56"/>
      <c r="F143" s="56"/>
      <c r="G143" s="56"/>
      <c r="H143" s="56"/>
      <c r="I143" s="68"/>
      <c r="J143" s="68"/>
      <c r="K143" s="68"/>
      <c r="L143" s="68"/>
      <c r="M143" s="68"/>
      <c r="N143" s="68"/>
      <c r="O143" s="14"/>
      <c r="P143" s="12"/>
    </row>
    <row r="144" spans="2:16" ht="15" customHeight="1" x14ac:dyDescent="0.2">
      <c r="C144" s="2" t="s">
        <v>133</v>
      </c>
      <c r="D144" s="5">
        <v>11</v>
      </c>
      <c r="E144" s="48" t="s">
        <v>211</v>
      </c>
      <c r="F144" s="7">
        <v>6.2</v>
      </c>
      <c r="G144" s="102">
        <v>0.67741899999999999</v>
      </c>
      <c r="H144" s="7">
        <v>2.3333299999999997</v>
      </c>
      <c r="I144" s="5">
        <v>2</v>
      </c>
      <c r="J144" s="48" t="s">
        <v>211</v>
      </c>
      <c r="K144" s="5">
        <v>4</v>
      </c>
      <c r="L144" s="48">
        <v>1</v>
      </c>
      <c r="M144" s="5">
        <v>5</v>
      </c>
      <c r="N144" s="48" t="s">
        <v>211</v>
      </c>
      <c r="O144" s="46" t="s">
        <v>211</v>
      </c>
      <c r="P144" s="12"/>
    </row>
    <row r="145" spans="2:16" ht="15" customHeight="1" x14ac:dyDescent="0.2">
      <c r="C145" s="2" t="s">
        <v>149</v>
      </c>
      <c r="D145" s="5">
        <v>13</v>
      </c>
      <c r="E145" s="48" t="s">
        <v>211</v>
      </c>
      <c r="F145" s="7">
        <v>2.5</v>
      </c>
      <c r="G145" s="102">
        <v>0.32258100000000001</v>
      </c>
      <c r="H145" s="7">
        <v>2.4285699999999997</v>
      </c>
      <c r="I145" s="5">
        <v>2</v>
      </c>
      <c r="J145" s="48">
        <v>2</v>
      </c>
      <c r="K145" s="5">
        <v>3</v>
      </c>
      <c r="L145" s="48" t="s">
        <v>211</v>
      </c>
      <c r="M145" s="5">
        <v>3</v>
      </c>
      <c r="N145" s="48" t="s">
        <v>211</v>
      </c>
      <c r="O145" s="46" t="s">
        <v>211</v>
      </c>
      <c r="P145" s="12"/>
    </row>
    <row r="146" spans="2:16" ht="15" customHeight="1" x14ac:dyDescent="0.2">
      <c r="C146" s="2" t="s">
        <v>170</v>
      </c>
      <c r="D146" s="5">
        <v>13</v>
      </c>
      <c r="E146" s="48">
        <v>2</v>
      </c>
      <c r="F146" s="7">
        <v>0.6</v>
      </c>
      <c r="G146" s="102">
        <v>9.6773999999999999E-2</v>
      </c>
      <c r="H146" s="7">
        <v>1</v>
      </c>
      <c r="I146" s="5">
        <v>2</v>
      </c>
      <c r="J146" s="48">
        <v>1</v>
      </c>
      <c r="K146" s="5">
        <v>3</v>
      </c>
      <c r="L146" s="48" t="s">
        <v>211</v>
      </c>
      <c r="M146" s="5">
        <v>3</v>
      </c>
      <c r="N146" s="48" t="s">
        <v>211</v>
      </c>
      <c r="O146" s="46" t="s">
        <v>211</v>
      </c>
      <c r="P146" s="12"/>
    </row>
    <row r="147" spans="2:16" ht="15" customHeight="1" x14ac:dyDescent="0.2">
      <c r="C147" s="2" t="s">
        <v>132</v>
      </c>
      <c r="D147" s="5">
        <v>15</v>
      </c>
      <c r="E147" s="48" t="s">
        <v>211</v>
      </c>
      <c r="F147" s="7">
        <v>2.2000000000000002</v>
      </c>
      <c r="G147" s="102">
        <v>0.32258100000000001</v>
      </c>
      <c r="H147" s="7">
        <v>1</v>
      </c>
      <c r="I147" s="5">
        <v>2</v>
      </c>
      <c r="J147" s="48">
        <v>2</v>
      </c>
      <c r="K147" s="5">
        <v>4</v>
      </c>
      <c r="L147" s="48">
        <v>1</v>
      </c>
      <c r="M147" s="5">
        <v>3</v>
      </c>
      <c r="N147" s="48" t="s">
        <v>211</v>
      </c>
      <c r="O147" s="46">
        <v>1</v>
      </c>
      <c r="P147" s="12"/>
    </row>
    <row r="148" spans="2:16" ht="15" customHeight="1" x14ac:dyDescent="0.2">
      <c r="C148" s="2" t="s">
        <v>37</v>
      </c>
      <c r="D148" s="5">
        <v>2</v>
      </c>
      <c r="E148" s="48">
        <v>5</v>
      </c>
      <c r="F148" s="7">
        <v>53</v>
      </c>
      <c r="G148" s="102">
        <v>3.7096769999999997</v>
      </c>
      <c r="H148" s="7">
        <v>3.19048</v>
      </c>
      <c r="I148" s="5">
        <v>6</v>
      </c>
      <c r="J148" s="48">
        <v>1</v>
      </c>
      <c r="K148" s="5">
        <v>10</v>
      </c>
      <c r="L148" s="48">
        <v>1</v>
      </c>
      <c r="M148" s="5">
        <v>5</v>
      </c>
      <c r="N148" s="48">
        <v>1</v>
      </c>
      <c r="O148" s="46">
        <v>2</v>
      </c>
      <c r="P148" s="12"/>
    </row>
    <row r="149" spans="2:16" ht="15" customHeight="1" x14ac:dyDescent="0.2">
      <c r="C149" s="2" t="s">
        <v>134</v>
      </c>
      <c r="D149" s="5">
        <v>21</v>
      </c>
      <c r="E149" s="48">
        <v>1</v>
      </c>
      <c r="F149" s="7">
        <v>20.100000000000001</v>
      </c>
      <c r="G149" s="102">
        <v>4.4193549999999995</v>
      </c>
      <c r="H149" s="7">
        <v>2.63462</v>
      </c>
      <c r="I149" s="5">
        <v>13</v>
      </c>
      <c r="J149" s="48">
        <v>3</v>
      </c>
      <c r="K149" s="5">
        <v>8</v>
      </c>
      <c r="L149" s="48">
        <v>2</v>
      </c>
      <c r="M149" s="5" t="s">
        <v>211</v>
      </c>
      <c r="N149" s="48" t="s">
        <v>211</v>
      </c>
      <c r="O149" s="46">
        <v>1</v>
      </c>
      <c r="P149" s="12"/>
    </row>
    <row r="150" spans="2:16" ht="15" customHeight="1" x14ac:dyDescent="0.2">
      <c r="C150" s="2" t="s">
        <v>135</v>
      </c>
      <c r="D150" s="5">
        <v>4</v>
      </c>
      <c r="E150" s="48">
        <v>1</v>
      </c>
      <c r="F150" s="7">
        <v>1.3</v>
      </c>
      <c r="G150" s="7">
        <v>6.4516000000000004E-2</v>
      </c>
      <c r="H150" s="7">
        <v>1</v>
      </c>
      <c r="I150" s="5">
        <v>1</v>
      </c>
      <c r="J150" s="48" t="s">
        <v>211</v>
      </c>
      <c r="K150" s="5">
        <v>2</v>
      </c>
      <c r="L150" s="48" t="s">
        <v>211</v>
      </c>
      <c r="M150" s="5" t="s">
        <v>211</v>
      </c>
      <c r="N150" s="48" t="s">
        <v>211</v>
      </c>
      <c r="O150" s="46" t="s">
        <v>211</v>
      </c>
      <c r="P150" s="12"/>
    </row>
    <row r="151" spans="2:16" ht="17.45" customHeight="1" x14ac:dyDescent="0.2">
      <c r="B151" s="2" t="s">
        <v>72</v>
      </c>
      <c r="D151" s="55"/>
      <c r="E151" s="55"/>
      <c r="F151" s="55"/>
      <c r="G151" s="55"/>
      <c r="H151" s="56"/>
      <c r="I151" s="68"/>
      <c r="J151" s="68"/>
      <c r="K151" s="68"/>
      <c r="L151" s="68"/>
      <c r="M151" s="68"/>
      <c r="N151" s="68"/>
      <c r="O151" s="14"/>
      <c r="P151" s="12"/>
    </row>
    <row r="152" spans="2:16" ht="15" customHeight="1" x14ac:dyDescent="0.2">
      <c r="B152" s="2"/>
      <c r="C152" s="82" t="s">
        <v>169</v>
      </c>
      <c r="D152" s="97">
        <v>6</v>
      </c>
      <c r="E152" s="97" t="s">
        <v>211</v>
      </c>
      <c r="F152" s="103">
        <v>0</v>
      </c>
      <c r="G152" s="103">
        <v>0</v>
      </c>
      <c r="H152" s="103">
        <v>0</v>
      </c>
      <c r="I152" s="98">
        <v>5</v>
      </c>
      <c r="J152" s="98">
        <v>3</v>
      </c>
      <c r="K152" s="98">
        <v>6</v>
      </c>
      <c r="L152" s="97">
        <v>1</v>
      </c>
      <c r="M152" s="98">
        <v>11</v>
      </c>
      <c r="N152" s="97" t="s">
        <v>211</v>
      </c>
      <c r="O152" s="99">
        <v>1</v>
      </c>
      <c r="P152" s="12"/>
    </row>
    <row r="153" spans="2:16" ht="15" customHeight="1" x14ac:dyDescent="0.2">
      <c r="C153" s="82" t="s">
        <v>31</v>
      </c>
      <c r="D153" s="5">
        <v>5</v>
      </c>
      <c r="E153" s="48" t="s">
        <v>211</v>
      </c>
      <c r="F153" s="47">
        <v>0</v>
      </c>
      <c r="G153" s="47">
        <v>0</v>
      </c>
      <c r="H153" s="47">
        <v>0</v>
      </c>
      <c r="I153" s="5">
        <v>2</v>
      </c>
      <c r="J153" s="5" t="s">
        <v>211</v>
      </c>
      <c r="K153" s="5">
        <v>6</v>
      </c>
      <c r="L153" s="5">
        <v>1</v>
      </c>
      <c r="M153" s="5">
        <v>13</v>
      </c>
      <c r="N153" s="48" t="s">
        <v>211</v>
      </c>
      <c r="O153" s="4">
        <v>1</v>
      </c>
      <c r="P153" s="12"/>
    </row>
    <row r="154" spans="2:16" ht="15" customHeight="1" x14ac:dyDescent="0.2">
      <c r="C154" s="82" t="s">
        <v>32</v>
      </c>
      <c r="D154" s="4">
        <v>4</v>
      </c>
      <c r="E154" s="48" t="s">
        <v>211</v>
      </c>
      <c r="F154" s="47">
        <v>0</v>
      </c>
      <c r="G154" s="47">
        <v>0</v>
      </c>
      <c r="H154" s="47">
        <v>0</v>
      </c>
      <c r="I154" s="4">
        <v>2</v>
      </c>
      <c r="J154" s="4">
        <v>1</v>
      </c>
      <c r="K154" s="4">
        <v>2</v>
      </c>
      <c r="L154" s="4" t="s">
        <v>211</v>
      </c>
      <c r="M154" s="4">
        <v>1</v>
      </c>
      <c r="N154" s="48" t="s">
        <v>211</v>
      </c>
      <c r="O154" s="46" t="s">
        <v>211</v>
      </c>
      <c r="P154" s="12"/>
    </row>
    <row r="155" spans="2:16" ht="15" customHeight="1" x14ac:dyDescent="0.2">
      <c r="C155" s="82" t="s">
        <v>129</v>
      </c>
      <c r="D155" s="4">
        <v>3</v>
      </c>
      <c r="E155" s="48" t="s">
        <v>211</v>
      </c>
      <c r="F155" s="47">
        <v>0</v>
      </c>
      <c r="G155" s="47">
        <v>0</v>
      </c>
      <c r="H155" s="47">
        <v>0</v>
      </c>
      <c r="I155" s="4">
        <v>1</v>
      </c>
      <c r="J155" s="4" t="s">
        <v>211</v>
      </c>
      <c r="K155" s="4">
        <v>2</v>
      </c>
      <c r="L155" s="4" t="s">
        <v>211</v>
      </c>
      <c r="M155" s="4">
        <v>2</v>
      </c>
      <c r="N155" s="48" t="s">
        <v>211</v>
      </c>
      <c r="O155" s="46" t="s">
        <v>211</v>
      </c>
      <c r="P155" s="12"/>
    </row>
    <row r="156" spans="2:16" ht="15" customHeight="1" x14ac:dyDescent="0.2">
      <c r="C156" s="82" t="s">
        <v>130</v>
      </c>
      <c r="D156" s="4">
        <v>2</v>
      </c>
      <c r="E156" s="46" t="s">
        <v>211</v>
      </c>
      <c r="F156" s="47">
        <v>0</v>
      </c>
      <c r="G156" s="47">
        <v>0</v>
      </c>
      <c r="H156" s="47">
        <v>0</v>
      </c>
      <c r="I156" s="4">
        <v>3</v>
      </c>
      <c r="J156" s="4">
        <v>1</v>
      </c>
      <c r="K156" s="4">
        <v>3</v>
      </c>
      <c r="L156" s="46">
        <v>1</v>
      </c>
      <c r="M156" s="4">
        <v>3</v>
      </c>
      <c r="N156" s="46" t="s">
        <v>211</v>
      </c>
      <c r="O156" s="46" t="s">
        <v>211</v>
      </c>
      <c r="P156" s="12"/>
    </row>
    <row r="157" spans="2:16" ht="15" customHeight="1" x14ac:dyDescent="0.2">
      <c r="C157" s="82" t="s">
        <v>131</v>
      </c>
      <c r="D157" s="4">
        <v>3</v>
      </c>
      <c r="E157" s="46" t="s">
        <v>211</v>
      </c>
      <c r="F157" s="47">
        <v>0</v>
      </c>
      <c r="G157" s="47">
        <v>0</v>
      </c>
      <c r="H157" s="47">
        <v>0</v>
      </c>
      <c r="I157" s="4">
        <v>8</v>
      </c>
      <c r="J157" s="4">
        <v>4</v>
      </c>
      <c r="K157" s="4">
        <v>12</v>
      </c>
      <c r="L157" s="46">
        <v>4</v>
      </c>
      <c r="M157" s="4">
        <v>13</v>
      </c>
      <c r="N157" s="46">
        <v>2</v>
      </c>
      <c r="O157" s="46">
        <v>1</v>
      </c>
      <c r="P157" s="12"/>
    </row>
    <row r="158" spans="2:16" ht="17.45" customHeight="1" x14ac:dyDescent="0.3">
      <c r="B158" s="109" t="s">
        <v>76</v>
      </c>
      <c r="C158" s="112"/>
      <c r="D158" s="56"/>
      <c r="E158" s="56"/>
      <c r="F158" s="56"/>
      <c r="G158" s="56"/>
      <c r="H158" s="55"/>
      <c r="I158" s="89"/>
      <c r="J158" s="89"/>
      <c r="K158" s="89"/>
      <c r="L158" s="89"/>
      <c r="M158" s="89"/>
      <c r="N158" s="89"/>
      <c r="O158" s="119"/>
      <c r="P158" s="12"/>
    </row>
    <row r="159" spans="2:16" ht="15" customHeight="1" x14ac:dyDescent="0.2">
      <c r="C159" s="82" t="s">
        <v>127</v>
      </c>
      <c r="D159" s="5"/>
      <c r="E159" s="48"/>
      <c r="F159" s="7"/>
      <c r="G159" s="48"/>
      <c r="H159" s="7"/>
      <c r="I159" s="5"/>
      <c r="J159" s="5"/>
      <c r="K159" s="5"/>
      <c r="L159" s="48"/>
      <c r="M159" s="5"/>
      <c r="N159" s="48"/>
      <c r="O159" s="46"/>
      <c r="P159" s="12"/>
    </row>
    <row r="160" spans="2:16" ht="12.75" customHeight="1" x14ac:dyDescent="0.2">
      <c r="C160" s="82" t="s">
        <v>119</v>
      </c>
      <c r="D160" s="4">
        <v>3</v>
      </c>
      <c r="E160" s="46" t="s">
        <v>211</v>
      </c>
      <c r="F160" s="47">
        <v>0</v>
      </c>
      <c r="G160" s="47">
        <v>0</v>
      </c>
      <c r="H160" s="47">
        <v>0</v>
      </c>
      <c r="I160" s="4">
        <v>3</v>
      </c>
      <c r="J160" s="4">
        <v>2</v>
      </c>
      <c r="K160" s="4">
        <v>2</v>
      </c>
      <c r="L160" s="46" t="s">
        <v>211</v>
      </c>
      <c r="M160" s="4">
        <v>4</v>
      </c>
      <c r="N160" s="46" t="s">
        <v>211</v>
      </c>
      <c r="O160" s="46" t="s">
        <v>211</v>
      </c>
      <c r="P160" s="45"/>
    </row>
    <row r="161" spans="2:16" ht="15" customHeight="1" x14ac:dyDescent="0.2">
      <c r="C161" s="82" t="s">
        <v>35</v>
      </c>
      <c r="D161" s="4">
        <v>3</v>
      </c>
      <c r="E161" s="46" t="s">
        <v>211</v>
      </c>
      <c r="F161" s="47">
        <v>0</v>
      </c>
      <c r="G161" s="47">
        <v>0</v>
      </c>
      <c r="H161" s="47">
        <v>0</v>
      </c>
      <c r="I161" s="4">
        <v>1</v>
      </c>
      <c r="J161" s="4">
        <v>1</v>
      </c>
      <c r="K161" s="4">
        <v>2</v>
      </c>
      <c r="L161" s="46" t="s">
        <v>211</v>
      </c>
      <c r="M161" s="4">
        <v>3</v>
      </c>
      <c r="N161" s="46" t="s">
        <v>211</v>
      </c>
      <c r="O161" s="46" t="s">
        <v>211</v>
      </c>
      <c r="P161" s="45"/>
    </row>
    <row r="162" spans="2:16" ht="15" customHeight="1" x14ac:dyDescent="0.2">
      <c r="C162" s="82" t="s">
        <v>33</v>
      </c>
      <c r="D162" s="4">
        <v>2</v>
      </c>
      <c r="E162" s="46" t="s">
        <v>211</v>
      </c>
      <c r="F162" s="47">
        <v>0</v>
      </c>
      <c r="G162" s="47">
        <v>0</v>
      </c>
      <c r="H162" s="47">
        <v>0</v>
      </c>
      <c r="I162" s="4">
        <v>1</v>
      </c>
      <c r="J162" s="4">
        <v>1</v>
      </c>
      <c r="K162" s="4">
        <v>1</v>
      </c>
      <c r="L162" s="46" t="s">
        <v>211</v>
      </c>
      <c r="M162" s="4">
        <v>2</v>
      </c>
      <c r="N162" s="46" t="s">
        <v>211</v>
      </c>
      <c r="O162" s="46" t="s">
        <v>211</v>
      </c>
      <c r="P162" s="45"/>
    </row>
    <row r="163" spans="2:16" ht="17.45" customHeight="1" x14ac:dyDescent="0.3">
      <c r="B163" s="9" t="s">
        <v>80</v>
      </c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120"/>
      <c r="P163" s="45"/>
    </row>
    <row r="164" spans="2:16" ht="15" customHeight="1" x14ac:dyDescent="0.2">
      <c r="C164" s="82" t="s">
        <v>121</v>
      </c>
      <c r="D164" s="77"/>
      <c r="E164" s="77"/>
      <c r="F164" s="47"/>
      <c r="G164" s="47"/>
      <c r="H164" s="47"/>
      <c r="I164" s="77"/>
      <c r="J164" s="77"/>
      <c r="K164" s="77"/>
      <c r="L164" s="77"/>
      <c r="M164" s="77"/>
      <c r="N164" s="77"/>
      <c r="O164" s="77"/>
      <c r="P164" s="45"/>
    </row>
    <row r="165" spans="2:16" ht="12.2" customHeight="1" x14ac:dyDescent="0.2">
      <c r="C165" s="82" t="s">
        <v>105</v>
      </c>
      <c r="D165" s="77">
        <v>14</v>
      </c>
      <c r="E165" s="77" t="s">
        <v>211</v>
      </c>
      <c r="F165" s="47">
        <v>0</v>
      </c>
      <c r="G165" s="47">
        <v>0</v>
      </c>
      <c r="H165" s="47">
        <v>0</v>
      </c>
      <c r="I165" s="77">
        <v>37</v>
      </c>
      <c r="J165" s="77">
        <v>10</v>
      </c>
      <c r="K165" s="77">
        <v>5</v>
      </c>
      <c r="L165" s="77">
        <v>1</v>
      </c>
      <c r="M165" s="77">
        <v>5</v>
      </c>
      <c r="N165" s="77">
        <v>4</v>
      </c>
      <c r="O165" s="77">
        <v>5</v>
      </c>
      <c r="P165" s="45"/>
    </row>
    <row r="166" spans="2:16" ht="14.25" customHeight="1" x14ac:dyDescent="0.2">
      <c r="C166" s="107" t="s">
        <v>197</v>
      </c>
      <c r="D166" s="77">
        <v>3</v>
      </c>
      <c r="E166" s="77" t="s">
        <v>211</v>
      </c>
      <c r="F166" s="47">
        <v>0</v>
      </c>
      <c r="G166" s="47">
        <v>0</v>
      </c>
      <c r="H166" s="47">
        <v>0</v>
      </c>
      <c r="I166" s="77">
        <v>8</v>
      </c>
      <c r="J166" s="77">
        <v>3</v>
      </c>
      <c r="K166" s="77">
        <v>7</v>
      </c>
      <c r="L166" s="77">
        <v>1</v>
      </c>
      <c r="M166" s="77">
        <v>6</v>
      </c>
      <c r="N166" s="77">
        <v>1</v>
      </c>
      <c r="O166" s="77">
        <v>3</v>
      </c>
      <c r="P166" s="45"/>
    </row>
    <row r="167" spans="2:16" ht="14.25" customHeight="1" x14ac:dyDescent="0.2">
      <c r="C167" s="82" t="s">
        <v>34</v>
      </c>
      <c r="D167" s="5">
        <v>2</v>
      </c>
      <c r="E167" s="48" t="s">
        <v>211</v>
      </c>
      <c r="F167" s="47">
        <v>0</v>
      </c>
      <c r="G167" s="47">
        <v>0</v>
      </c>
      <c r="H167" s="47">
        <v>0</v>
      </c>
      <c r="I167" s="5">
        <v>4</v>
      </c>
      <c r="J167" s="5">
        <v>2</v>
      </c>
      <c r="K167" s="5">
        <v>3</v>
      </c>
      <c r="L167" s="48">
        <v>2</v>
      </c>
      <c r="M167" s="5">
        <v>5</v>
      </c>
      <c r="N167" s="48" t="s">
        <v>211</v>
      </c>
      <c r="O167" s="46">
        <v>2</v>
      </c>
      <c r="P167" s="45"/>
    </row>
    <row r="168" spans="2:16" ht="14.25" customHeight="1" x14ac:dyDescent="0.2">
      <c r="C168" s="107" t="s">
        <v>198</v>
      </c>
      <c r="D168" s="5">
        <v>3</v>
      </c>
      <c r="E168" s="48" t="s">
        <v>211</v>
      </c>
      <c r="F168" s="47">
        <v>0</v>
      </c>
      <c r="G168" s="47">
        <v>0</v>
      </c>
      <c r="H168" s="47">
        <v>0</v>
      </c>
      <c r="I168" s="5">
        <v>5</v>
      </c>
      <c r="J168" s="5">
        <v>2</v>
      </c>
      <c r="K168" s="5">
        <v>2</v>
      </c>
      <c r="L168" s="48">
        <v>1</v>
      </c>
      <c r="M168" s="5">
        <v>2</v>
      </c>
      <c r="N168" s="48" t="s">
        <v>211</v>
      </c>
      <c r="O168" s="46" t="s">
        <v>211</v>
      </c>
      <c r="P168" s="45"/>
    </row>
    <row r="169" spans="2:16" ht="14.25" customHeight="1" x14ac:dyDescent="0.2">
      <c r="C169" s="107" t="s">
        <v>199</v>
      </c>
      <c r="D169" s="5">
        <v>2</v>
      </c>
      <c r="E169" s="48" t="s">
        <v>211</v>
      </c>
      <c r="F169" s="47">
        <v>0</v>
      </c>
      <c r="G169" s="47">
        <v>0</v>
      </c>
      <c r="H169" s="47">
        <v>0</v>
      </c>
      <c r="I169" s="5">
        <v>10</v>
      </c>
      <c r="J169" s="5">
        <v>7</v>
      </c>
      <c r="K169" s="5">
        <v>5</v>
      </c>
      <c r="L169" s="48">
        <v>1</v>
      </c>
      <c r="M169" s="5">
        <v>5</v>
      </c>
      <c r="N169" s="48" t="s">
        <v>211</v>
      </c>
      <c r="O169" s="46">
        <v>2</v>
      </c>
      <c r="P169" s="45"/>
    </row>
    <row r="170" spans="2:16" ht="14.25" customHeight="1" x14ac:dyDescent="0.2">
      <c r="C170" s="107" t="s">
        <v>200</v>
      </c>
      <c r="D170" s="5">
        <v>2</v>
      </c>
      <c r="E170" s="48" t="s">
        <v>211</v>
      </c>
      <c r="F170" s="47">
        <v>0</v>
      </c>
      <c r="G170" s="47">
        <v>0</v>
      </c>
      <c r="H170" s="47">
        <v>0</v>
      </c>
      <c r="I170" s="5">
        <v>12</v>
      </c>
      <c r="J170" s="5">
        <v>5</v>
      </c>
      <c r="K170" s="5">
        <v>5</v>
      </c>
      <c r="L170" s="48">
        <v>2</v>
      </c>
      <c r="M170" s="5">
        <v>5</v>
      </c>
      <c r="N170" s="48" t="s">
        <v>211</v>
      </c>
      <c r="O170" s="46">
        <v>1</v>
      </c>
      <c r="P170" s="45"/>
    </row>
    <row r="171" spans="2:16" ht="14.25" customHeight="1" x14ac:dyDescent="0.2">
      <c r="C171" s="82" t="s">
        <v>50</v>
      </c>
      <c r="D171" s="5">
        <v>2</v>
      </c>
      <c r="E171" s="48" t="s">
        <v>211</v>
      </c>
      <c r="F171" s="47">
        <v>0</v>
      </c>
      <c r="G171" s="47">
        <v>0</v>
      </c>
      <c r="H171" s="47">
        <v>0</v>
      </c>
      <c r="I171" s="5">
        <v>2</v>
      </c>
      <c r="J171" s="5" t="s">
        <v>211</v>
      </c>
      <c r="K171" s="5">
        <v>2</v>
      </c>
      <c r="L171" s="48" t="s">
        <v>211</v>
      </c>
      <c r="M171" s="5">
        <v>2</v>
      </c>
      <c r="N171" s="48" t="s">
        <v>211</v>
      </c>
      <c r="O171" s="46" t="s">
        <v>211</v>
      </c>
      <c r="P171" s="45"/>
    </row>
    <row r="172" spans="2:16" ht="14.25" customHeight="1" x14ac:dyDescent="0.2">
      <c r="C172" s="82" t="s">
        <v>148</v>
      </c>
      <c r="D172" s="5">
        <v>4</v>
      </c>
      <c r="E172" s="48" t="s">
        <v>211</v>
      </c>
      <c r="F172" s="47">
        <v>0</v>
      </c>
      <c r="G172" s="47">
        <v>0</v>
      </c>
      <c r="H172" s="47">
        <v>0</v>
      </c>
      <c r="I172" s="5">
        <v>3</v>
      </c>
      <c r="J172" s="5">
        <v>1</v>
      </c>
      <c r="K172" s="5">
        <v>2</v>
      </c>
      <c r="L172" s="48" t="s">
        <v>211</v>
      </c>
      <c r="M172" s="5">
        <v>1</v>
      </c>
      <c r="N172" s="48" t="s">
        <v>211</v>
      </c>
      <c r="O172" s="46">
        <v>1</v>
      </c>
      <c r="P172" s="45"/>
    </row>
    <row r="173" spans="2:16" ht="14.45" customHeight="1" x14ac:dyDescent="0.2">
      <c r="C173" s="82" t="s">
        <v>167</v>
      </c>
      <c r="D173" s="5">
        <v>2</v>
      </c>
      <c r="E173" s="48" t="s">
        <v>211</v>
      </c>
      <c r="F173" s="47">
        <v>0</v>
      </c>
      <c r="G173" s="47">
        <v>0</v>
      </c>
      <c r="H173" s="47">
        <v>0</v>
      </c>
      <c r="I173" s="5">
        <v>6</v>
      </c>
      <c r="J173" s="5">
        <v>3</v>
      </c>
      <c r="K173" s="5">
        <v>3</v>
      </c>
      <c r="L173" s="48" t="s">
        <v>211</v>
      </c>
      <c r="M173" s="5">
        <v>6</v>
      </c>
      <c r="N173" s="48" t="s">
        <v>211</v>
      </c>
      <c r="O173" s="46" t="s">
        <v>211</v>
      </c>
      <c r="P173" s="45"/>
    </row>
    <row r="174" spans="2:16" ht="14.45" customHeight="1" x14ac:dyDescent="0.2">
      <c r="C174" s="82" t="s">
        <v>168</v>
      </c>
      <c r="D174" s="5">
        <v>3</v>
      </c>
      <c r="E174" s="48" t="s">
        <v>211</v>
      </c>
      <c r="F174" s="47">
        <v>0</v>
      </c>
      <c r="G174" s="47">
        <v>0</v>
      </c>
      <c r="H174" s="47">
        <v>0</v>
      </c>
      <c r="I174" s="5">
        <v>7</v>
      </c>
      <c r="J174" s="5">
        <v>1</v>
      </c>
      <c r="K174" s="5">
        <v>7</v>
      </c>
      <c r="L174" s="48">
        <v>2</v>
      </c>
      <c r="M174" s="5">
        <v>9</v>
      </c>
      <c r="N174" s="48">
        <v>1</v>
      </c>
      <c r="O174" s="46">
        <v>1</v>
      </c>
      <c r="P174" s="45"/>
    </row>
    <row r="175" spans="2:16" ht="14.45" customHeight="1" x14ac:dyDescent="0.2">
      <c r="C175" s="107" t="s">
        <v>218</v>
      </c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8"/>
      <c r="P175" s="45"/>
    </row>
    <row r="176" spans="2:16" ht="14.45" customHeight="1" x14ac:dyDescent="0.2">
      <c r="C176" s="111" t="s">
        <v>219</v>
      </c>
      <c r="D176" s="5">
        <v>1</v>
      </c>
      <c r="E176" s="48" t="s">
        <v>211</v>
      </c>
      <c r="F176" s="47">
        <v>0</v>
      </c>
      <c r="G176" s="47">
        <v>0</v>
      </c>
      <c r="H176" s="47">
        <v>0</v>
      </c>
      <c r="I176" s="5">
        <v>2</v>
      </c>
      <c r="J176" s="5" t="s">
        <v>211</v>
      </c>
      <c r="K176" s="5">
        <v>2</v>
      </c>
      <c r="L176" s="48" t="s">
        <v>211</v>
      </c>
      <c r="M176" s="5">
        <v>4</v>
      </c>
      <c r="N176" s="48" t="s">
        <v>211</v>
      </c>
      <c r="O176" s="46" t="s">
        <v>211</v>
      </c>
      <c r="P176" s="45"/>
    </row>
    <row r="177" spans="2:16" ht="14.45" customHeight="1" x14ac:dyDescent="0.2">
      <c r="C177" s="82" t="s">
        <v>166</v>
      </c>
      <c r="D177" s="5">
        <v>2</v>
      </c>
      <c r="E177" s="48" t="s">
        <v>211</v>
      </c>
      <c r="F177" s="47">
        <v>0</v>
      </c>
      <c r="G177" s="47">
        <v>0</v>
      </c>
      <c r="H177" s="47">
        <v>0</v>
      </c>
      <c r="I177" s="5">
        <v>103</v>
      </c>
      <c r="J177" s="5">
        <v>16</v>
      </c>
      <c r="K177" s="5">
        <v>14</v>
      </c>
      <c r="L177" s="48">
        <v>18</v>
      </c>
      <c r="M177" s="5">
        <v>7</v>
      </c>
      <c r="N177" s="48">
        <v>10</v>
      </c>
      <c r="O177" s="46">
        <v>18</v>
      </c>
      <c r="P177" s="45"/>
    </row>
    <row r="178" spans="2:16" ht="14.45" customHeight="1" x14ac:dyDescent="0.2">
      <c r="C178" s="82" t="s">
        <v>128</v>
      </c>
      <c r="D178" s="5">
        <v>16</v>
      </c>
      <c r="E178" s="48">
        <v>3</v>
      </c>
      <c r="F178" s="47">
        <v>0</v>
      </c>
      <c r="G178" s="47">
        <v>0</v>
      </c>
      <c r="H178" s="47">
        <v>0</v>
      </c>
      <c r="I178" s="5">
        <v>83</v>
      </c>
      <c r="J178" s="5">
        <v>26</v>
      </c>
      <c r="K178" s="5">
        <v>26</v>
      </c>
      <c r="L178" s="48">
        <v>23</v>
      </c>
      <c r="M178" s="5">
        <v>20</v>
      </c>
      <c r="N178" s="48" t="s">
        <v>211</v>
      </c>
      <c r="O178" s="46">
        <v>12</v>
      </c>
      <c r="P178" s="45"/>
    </row>
    <row r="179" spans="2:16" ht="14.45" customHeight="1" x14ac:dyDescent="0.2">
      <c r="C179" s="82" t="s">
        <v>147</v>
      </c>
      <c r="D179" s="5">
        <v>4</v>
      </c>
      <c r="E179" s="5" t="s">
        <v>211</v>
      </c>
      <c r="F179" s="47">
        <v>0</v>
      </c>
      <c r="G179" s="47">
        <v>0</v>
      </c>
      <c r="H179" s="47">
        <v>0</v>
      </c>
      <c r="I179" s="5">
        <v>134</v>
      </c>
      <c r="J179" s="5">
        <v>30</v>
      </c>
      <c r="K179" s="5">
        <v>26</v>
      </c>
      <c r="L179" s="5">
        <v>31</v>
      </c>
      <c r="M179" s="5">
        <v>26</v>
      </c>
      <c r="N179" s="5">
        <v>12</v>
      </c>
      <c r="O179" s="4">
        <v>23</v>
      </c>
      <c r="P179" s="45"/>
    </row>
    <row r="180" spans="2:16" ht="14.45" customHeight="1" x14ac:dyDescent="0.2">
      <c r="C180" s="82" t="s">
        <v>46</v>
      </c>
      <c r="D180" s="5">
        <v>4</v>
      </c>
      <c r="E180" s="48" t="s">
        <v>211</v>
      </c>
      <c r="F180" s="47">
        <v>0</v>
      </c>
      <c r="G180" s="47">
        <v>0</v>
      </c>
      <c r="H180" s="47">
        <v>0</v>
      </c>
      <c r="I180" s="5">
        <v>98</v>
      </c>
      <c r="J180" s="5">
        <v>21</v>
      </c>
      <c r="K180" s="5">
        <v>23</v>
      </c>
      <c r="L180" s="5">
        <v>22</v>
      </c>
      <c r="M180" s="5">
        <v>16</v>
      </c>
      <c r="N180" s="5">
        <v>8</v>
      </c>
      <c r="O180" s="4">
        <v>21</v>
      </c>
      <c r="P180" s="45"/>
    </row>
    <row r="181" spans="2:16" ht="14.45" customHeight="1" x14ac:dyDescent="0.2">
      <c r="C181" s="82" t="s">
        <v>45</v>
      </c>
      <c r="D181" s="5">
        <v>2</v>
      </c>
      <c r="E181" s="48" t="s">
        <v>211</v>
      </c>
      <c r="F181" s="47">
        <v>0</v>
      </c>
      <c r="G181" s="47">
        <v>0</v>
      </c>
      <c r="H181" s="47">
        <v>0</v>
      </c>
      <c r="I181" s="5">
        <v>93</v>
      </c>
      <c r="J181" s="5">
        <v>21</v>
      </c>
      <c r="K181" s="5">
        <v>13</v>
      </c>
      <c r="L181" s="5">
        <v>15</v>
      </c>
      <c r="M181" s="5">
        <v>16</v>
      </c>
      <c r="N181" s="5">
        <v>8</v>
      </c>
      <c r="O181" s="4">
        <v>18</v>
      </c>
      <c r="P181" s="45"/>
    </row>
    <row r="182" spans="2:16" ht="14.45" customHeight="1" x14ac:dyDescent="0.2">
      <c r="B182" s="122" t="s">
        <v>221</v>
      </c>
      <c r="C182" s="121"/>
      <c r="D182" s="5"/>
      <c r="E182" s="5"/>
      <c r="F182" s="47"/>
      <c r="G182" s="47"/>
      <c r="H182" s="47"/>
      <c r="I182" s="5"/>
      <c r="J182" s="5"/>
      <c r="K182" s="5"/>
      <c r="L182" s="5"/>
      <c r="M182" s="5"/>
      <c r="N182" s="48"/>
      <c r="O182" s="4"/>
      <c r="P182" s="12"/>
    </row>
    <row r="183" spans="2:16" ht="14.25" customHeight="1" x14ac:dyDescent="0.2">
      <c r="C183" s="82" t="s">
        <v>27</v>
      </c>
      <c r="D183" s="5">
        <v>9</v>
      </c>
      <c r="E183" s="48">
        <v>3</v>
      </c>
      <c r="F183" s="47">
        <v>0</v>
      </c>
      <c r="G183" s="47">
        <v>0</v>
      </c>
      <c r="H183" s="47">
        <v>0</v>
      </c>
      <c r="I183" s="5">
        <v>77</v>
      </c>
      <c r="J183" s="5">
        <v>15</v>
      </c>
      <c r="K183" s="5">
        <v>16</v>
      </c>
      <c r="L183" s="5">
        <v>20</v>
      </c>
      <c r="M183" s="5">
        <v>20</v>
      </c>
      <c r="N183" s="5">
        <v>1</v>
      </c>
      <c r="O183" s="4">
        <v>11</v>
      </c>
      <c r="P183" s="45"/>
    </row>
    <row r="184" spans="2:16" ht="14.25" customHeight="1" x14ac:dyDescent="0.2">
      <c r="C184" s="107" t="s">
        <v>196</v>
      </c>
      <c r="D184" s="4">
        <v>13</v>
      </c>
      <c r="E184" s="46">
        <v>1</v>
      </c>
      <c r="F184" s="47">
        <v>0</v>
      </c>
      <c r="G184" s="47">
        <v>0</v>
      </c>
      <c r="H184" s="47">
        <v>0</v>
      </c>
      <c r="I184" s="5">
        <v>32</v>
      </c>
      <c r="J184" s="5">
        <v>6</v>
      </c>
      <c r="K184" s="5">
        <v>11</v>
      </c>
      <c r="L184" s="5">
        <v>12</v>
      </c>
      <c r="M184" s="5">
        <v>9</v>
      </c>
      <c r="N184" s="5">
        <v>12</v>
      </c>
      <c r="O184" s="49">
        <v>5</v>
      </c>
      <c r="P184" s="45"/>
    </row>
    <row r="185" spans="2:16" ht="17.25" customHeight="1" x14ac:dyDescent="0.3">
      <c r="B185" s="2" t="s">
        <v>83</v>
      </c>
      <c r="D185" s="57"/>
      <c r="E185" s="57"/>
      <c r="F185" s="57"/>
      <c r="G185" s="57"/>
      <c r="H185" s="88"/>
      <c r="I185" s="87"/>
      <c r="J185" s="87"/>
      <c r="K185" s="87"/>
      <c r="L185" s="87"/>
      <c r="M185" s="87"/>
      <c r="N185" s="87"/>
      <c r="O185" s="120"/>
      <c r="P185" s="45"/>
    </row>
    <row r="186" spans="2:16" ht="14.45" customHeight="1" x14ac:dyDescent="0.2">
      <c r="B186" s="2"/>
      <c r="C186" s="2" t="s">
        <v>195</v>
      </c>
      <c r="D186" s="91">
        <v>13</v>
      </c>
      <c r="E186" s="91" t="s">
        <v>211</v>
      </c>
      <c r="F186" s="110">
        <v>0</v>
      </c>
      <c r="G186" s="110">
        <v>0</v>
      </c>
      <c r="H186" s="110">
        <v>0</v>
      </c>
      <c r="I186" s="91">
        <v>6</v>
      </c>
      <c r="J186" s="91">
        <v>2</v>
      </c>
      <c r="K186" s="91">
        <v>9</v>
      </c>
      <c r="L186" s="91">
        <v>1</v>
      </c>
      <c r="M186" s="91">
        <v>11</v>
      </c>
      <c r="N186" s="91" t="s">
        <v>211</v>
      </c>
      <c r="O186" s="91" t="s">
        <v>211</v>
      </c>
      <c r="P186" s="45"/>
    </row>
    <row r="187" spans="2:16" ht="14.45" customHeight="1" x14ac:dyDescent="0.2">
      <c r="C187" s="2" t="s">
        <v>136</v>
      </c>
      <c r="D187" s="4">
        <v>9</v>
      </c>
      <c r="E187" s="48" t="s">
        <v>211</v>
      </c>
      <c r="F187" s="47">
        <v>0</v>
      </c>
      <c r="G187" s="47">
        <v>0</v>
      </c>
      <c r="H187" s="47">
        <v>0</v>
      </c>
      <c r="I187" s="4">
        <v>126</v>
      </c>
      <c r="J187" s="4">
        <v>15</v>
      </c>
      <c r="K187" s="4">
        <v>67</v>
      </c>
      <c r="L187" s="46">
        <v>26</v>
      </c>
      <c r="M187" s="4">
        <v>71</v>
      </c>
      <c r="N187" s="46">
        <v>14</v>
      </c>
      <c r="O187" s="4">
        <v>22</v>
      </c>
      <c r="P187" s="12"/>
    </row>
    <row r="188" spans="2:16" ht="14.45" customHeight="1" x14ac:dyDescent="0.2">
      <c r="C188" s="2" t="s">
        <v>120</v>
      </c>
      <c r="D188" s="4">
        <v>5</v>
      </c>
      <c r="E188" s="5" t="s">
        <v>211</v>
      </c>
      <c r="F188" s="47">
        <v>0</v>
      </c>
      <c r="G188" s="47">
        <v>0</v>
      </c>
      <c r="H188" s="47">
        <v>0</v>
      </c>
      <c r="I188" s="4">
        <v>81</v>
      </c>
      <c r="J188" s="4">
        <v>12</v>
      </c>
      <c r="K188" s="4">
        <v>25</v>
      </c>
      <c r="L188" s="4">
        <v>19</v>
      </c>
      <c r="M188" s="4">
        <v>19</v>
      </c>
      <c r="N188" s="4">
        <v>8</v>
      </c>
      <c r="O188" s="4">
        <v>13</v>
      </c>
      <c r="P188" s="12"/>
    </row>
    <row r="189" spans="2:16" ht="14.45" customHeight="1" x14ac:dyDescent="0.2">
      <c r="C189" s="2" t="s">
        <v>165</v>
      </c>
      <c r="D189" s="4">
        <v>4</v>
      </c>
      <c r="E189" s="5">
        <v>1</v>
      </c>
      <c r="F189" s="47">
        <v>0</v>
      </c>
      <c r="G189" s="47">
        <v>0</v>
      </c>
      <c r="H189" s="47">
        <v>0</v>
      </c>
      <c r="I189" s="4">
        <v>29</v>
      </c>
      <c r="J189" s="4">
        <v>3</v>
      </c>
      <c r="K189" s="4">
        <v>13</v>
      </c>
      <c r="L189" s="4">
        <v>11</v>
      </c>
      <c r="M189" s="4">
        <v>11</v>
      </c>
      <c r="N189" s="4">
        <v>4</v>
      </c>
      <c r="O189" s="4">
        <v>8</v>
      </c>
      <c r="P189" s="12"/>
    </row>
    <row r="190" spans="2:16" ht="17.45" customHeight="1" x14ac:dyDescent="0.3">
      <c r="B190" s="2" t="s">
        <v>101</v>
      </c>
      <c r="D190" s="87"/>
      <c r="E190" s="87"/>
      <c r="F190" s="56"/>
      <c r="G190" s="56"/>
      <c r="H190" s="55"/>
      <c r="I190" s="87"/>
      <c r="J190" s="87"/>
      <c r="K190" s="87"/>
      <c r="L190" s="87"/>
      <c r="M190" s="87"/>
      <c r="N190" s="87"/>
      <c r="O190" s="90"/>
      <c r="P190" s="12"/>
    </row>
    <row r="191" spans="2:16" ht="14.45" customHeight="1" x14ac:dyDescent="0.2">
      <c r="C191" s="82" t="s">
        <v>36</v>
      </c>
      <c r="D191" s="5">
        <v>11</v>
      </c>
      <c r="E191" s="5" t="s">
        <v>211</v>
      </c>
      <c r="F191" s="47">
        <v>0</v>
      </c>
      <c r="G191" s="47">
        <v>0</v>
      </c>
      <c r="H191" s="47">
        <v>0</v>
      </c>
      <c r="I191" s="5">
        <v>3</v>
      </c>
      <c r="J191" s="5">
        <v>2</v>
      </c>
      <c r="K191" s="5">
        <v>3</v>
      </c>
      <c r="L191" s="5">
        <v>1</v>
      </c>
      <c r="M191" s="5">
        <v>3</v>
      </c>
      <c r="N191" s="48" t="s">
        <v>211</v>
      </c>
      <c r="O191" s="4">
        <v>1</v>
      </c>
      <c r="P191" s="12"/>
    </row>
    <row r="192" spans="2:16" ht="14.45" customHeight="1" x14ac:dyDescent="0.2">
      <c r="C192" s="82" t="s">
        <v>190</v>
      </c>
      <c r="D192" s="5">
        <v>1</v>
      </c>
      <c r="E192" s="5" t="s">
        <v>211</v>
      </c>
      <c r="F192" s="47">
        <v>0</v>
      </c>
      <c r="G192" s="47">
        <v>0</v>
      </c>
      <c r="H192" s="47">
        <v>0</v>
      </c>
      <c r="I192" s="5">
        <v>1</v>
      </c>
      <c r="J192" s="5">
        <v>1</v>
      </c>
      <c r="K192" s="5">
        <v>3</v>
      </c>
      <c r="L192" s="5">
        <v>1</v>
      </c>
      <c r="M192" s="5">
        <v>2</v>
      </c>
      <c r="N192" s="48" t="s">
        <v>211</v>
      </c>
      <c r="O192" s="4" t="s">
        <v>211</v>
      </c>
      <c r="P192" s="12"/>
    </row>
    <row r="193" spans="2:16" ht="14.45" customHeight="1" x14ac:dyDescent="0.2">
      <c r="C193" s="82" t="s">
        <v>146</v>
      </c>
      <c r="D193" s="5">
        <v>5</v>
      </c>
      <c r="E193" s="48" t="s">
        <v>211</v>
      </c>
      <c r="F193" s="47">
        <v>0</v>
      </c>
      <c r="G193" s="47">
        <v>0</v>
      </c>
      <c r="H193" s="47">
        <v>0</v>
      </c>
      <c r="I193" s="5">
        <v>2</v>
      </c>
      <c r="J193" s="5">
        <v>1</v>
      </c>
      <c r="K193" s="5">
        <v>4</v>
      </c>
      <c r="L193" s="5">
        <v>1</v>
      </c>
      <c r="M193" s="5">
        <v>3</v>
      </c>
      <c r="N193" s="48" t="s">
        <v>211</v>
      </c>
      <c r="O193" s="46" t="s">
        <v>211</v>
      </c>
      <c r="P193" s="12"/>
    </row>
    <row r="194" spans="2:16" ht="14.45" customHeight="1" x14ac:dyDescent="0.2">
      <c r="C194" s="82" t="s">
        <v>164</v>
      </c>
      <c r="D194" s="5">
        <v>3</v>
      </c>
      <c r="E194" s="48" t="s">
        <v>211</v>
      </c>
      <c r="F194" s="47">
        <v>0</v>
      </c>
      <c r="G194" s="47">
        <v>0</v>
      </c>
      <c r="H194" s="47">
        <v>0</v>
      </c>
      <c r="I194" s="5">
        <v>4</v>
      </c>
      <c r="J194" s="5">
        <v>2</v>
      </c>
      <c r="K194" s="5">
        <v>4</v>
      </c>
      <c r="L194" s="48">
        <v>1</v>
      </c>
      <c r="M194" s="5">
        <v>3</v>
      </c>
      <c r="N194" s="48" t="s">
        <v>211</v>
      </c>
      <c r="O194" s="46" t="s">
        <v>211</v>
      </c>
      <c r="P194" s="12"/>
    </row>
    <row r="195" spans="2:16" ht="14.45" customHeight="1" x14ac:dyDescent="0.2">
      <c r="C195" s="107" t="s">
        <v>191</v>
      </c>
      <c r="D195" s="5">
        <v>3</v>
      </c>
      <c r="E195" s="48" t="s">
        <v>211</v>
      </c>
      <c r="F195" s="47">
        <v>0</v>
      </c>
      <c r="G195" s="47">
        <v>0</v>
      </c>
      <c r="H195" s="47">
        <v>0</v>
      </c>
      <c r="I195" s="5">
        <v>3</v>
      </c>
      <c r="J195" s="5">
        <v>2</v>
      </c>
      <c r="K195" s="5">
        <v>4</v>
      </c>
      <c r="L195" s="48">
        <v>1</v>
      </c>
      <c r="M195" s="5">
        <v>3</v>
      </c>
      <c r="N195" s="48" t="s">
        <v>211</v>
      </c>
      <c r="O195" s="46" t="s">
        <v>211</v>
      </c>
      <c r="P195" s="12"/>
    </row>
    <row r="196" spans="2:16" ht="14.45" customHeight="1" x14ac:dyDescent="0.2">
      <c r="C196" s="82" t="s">
        <v>122</v>
      </c>
      <c r="D196" s="5"/>
      <c r="E196" s="48"/>
      <c r="F196" s="7"/>
      <c r="G196" s="48"/>
      <c r="H196" s="7"/>
      <c r="I196" s="5"/>
      <c r="J196" s="5"/>
      <c r="K196" s="48"/>
      <c r="L196" s="48"/>
      <c r="M196" s="5"/>
      <c r="N196" s="48"/>
      <c r="O196" s="46"/>
      <c r="P196" s="12"/>
    </row>
    <row r="197" spans="2:16" ht="12.75" customHeight="1" x14ac:dyDescent="0.2">
      <c r="C197" s="82" t="s">
        <v>123</v>
      </c>
      <c r="D197" s="4">
        <v>6</v>
      </c>
      <c r="E197" s="48" t="s">
        <v>211</v>
      </c>
      <c r="F197" s="47">
        <v>0</v>
      </c>
      <c r="G197" s="47">
        <v>0</v>
      </c>
      <c r="H197" s="47">
        <v>0</v>
      </c>
      <c r="I197" s="4">
        <v>3</v>
      </c>
      <c r="J197" s="4">
        <v>1</v>
      </c>
      <c r="K197" s="46">
        <v>4</v>
      </c>
      <c r="L197" s="46">
        <v>1</v>
      </c>
      <c r="M197" s="4">
        <v>2</v>
      </c>
      <c r="N197" s="46" t="s">
        <v>211</v>
      </c>
      <c r="O197" s="46" t="s">
        <v>211</v>
      </c>
      <c r="P197" s="12"/>
    </row>
    <row r="198" spans="2:16" ht="14.45" customHeight="1" x14ac:dyDescent="0.2">
      <c r="C198" s="82" t="s">
        <v>33</v>
      </c>
      <c r="D198" s="4">
        <v>3</v>
      </c>
      <c r="E198" s="48" t="s">
        <v>211</v>
      </c>
      <c r="F198" s="47">
        <v>0</v>
      </c>
      <c r="G198" s="47">
        <v>0</v>
      </c>
      <c r="H198" s="47">
        <v>0</v>
      </c>
      <c r="I198" s="4">
        <v>2</v>
      </c>
      <c r="J198" s="4">
        <v>1</v>
      </c>
      <c r="K198" s="46">
        <v>2</v>
      </c>
      <c r="L198" s="46">
        <v>1</v>
      </c>
      <c r="M198" s="4">
        <v>2</v>
      </c>
      <c r="N198" s="46" t="s">
        <v>211</v>
      </c>
      <c r="O198" s="46" t="s">
        <v>211</v>
      </c>
      <c r="P198" s="12"/>
    </row>
    <row r="199" spans="2:16" ht="14.45" customHeight="1" x14ac:dyDescent="0.2">
      <c r="C199" s="82" t="s">
        <v>192</v>
      </c>
      <c r="D199" s="4">
        <v>4</v>
      </c>
      <c r="E199" s="48" t="s">
        <v>211</v>
      </c>
      <c r="F199" s="47">
        <v>0</v>
      </c>
      <c r="G199" s="47">
        <v>0</v>
      </c>
      <c r="H199" s="47">
        <v>0</v>
      </c>
      <c r="I199" s="4">
        <v>2</v>
      </c>
      <c r="J199" s="4">
        <v>1</v>
      </c>
      <c r="K199" s="46">
        <v>2</v>
      </c>
      <c r="L199" s="46">
        <v>1</v>
      </c>
      <c r="M199" s="4">
        <v>2</v>
      </c>
      <c r="N199" s="46" t="s">
        <v>211</v>
      </c>
      <c r="O199" s="46" t="s">
        <v>211</v>
      </c>
      <c r="P199" s="12"/>
    </row>
    <row r="200" spans="2:16" ht="14.45" customHeight="1" x14ac:dyDescent="0.2">
      <c r="C200" s="107" t="s">
        <v>193</v>
      </c>
      <c r="D200" s="4">
        <v>2</v>
      </c>
      <c r="E200" s="48" t="s">
        <v>211</v>
      </c>
      <c r="F200" s="47">
        <v>0</v>
      </c>
      <c r="G200" s="47">
        <v>0</v>
      </c>
      <c r="H200" s="47">
        <v>0</v>
      </c>
      <c r="I200" s="4">
        <v>2</v>
      </c>
      <c r="J200" s="4">
        <v>1</v>
      </c>
      <c r="K200" s="46">
        <v>3</v>
      </c>
      <c r="L200" s="46">
        <v>2</v>
      </c>
      <c r="M200" s="4">
        <v>2</v>
      </c>
      <c r="N200" s="46" t="s">
        <v>211</v>
      </c>
      <c r="O200" s="46" t="s">
        <v>211</v>
      </c>
      <c r="P200" s="12"/>
    </row>
    <row r="201" spans="2:16" ht="14.45" customHeight="1" x14ac:dyDescent="0.2">
      <c r="C201" s="82" t="s">
        <v>38</v>
      </c>
      <c r="D201" s="4">
        <v>4</v>
      </c>
      <c r="E201" s="48" t="s">
        <v>211</v>
      </c>
      <c r="F201" s="47">
        <v>0</v>
      </c>
      <c r="G201" s="47">
        <v>0</v>
      </c>
      <c r="H201" s="47">
        <v>0</v>
      </c>
      <c r="I201" s="4">
        <v>7</v>
      </c>
      <c r="J201" s="4">
        <v>3</v>
      </c>
      <c r="K201" s="4">
        <v>7</v>
      </c>
      <c r="L201" s="4">
        <v>2</v>
      </c>
      <c r="M201" s="4">
        <v>4</v>
      </c>
      <c r="N201" s="4" t="s">
        <v>211</v>
      </c>
      <c r="O201" s="4" t="s">
        <v>211</v>
      </c>
      <c r="P201" s="12"/>
    </row>
    <row r="202" spans="2:16" ht="14.45" customHeight="1" x14ac:dyDescent="0.2">
      <c r="C202" s="82" t="s">
        <v>194</v>
      </c>
      <c r="D202" s="4">
        <v>2</v>
      </c>
      <c r="E202" s="46" t="s">
        <v>211</v>
      </c>
      <c r="F202" s="47">
        <v>0</v>
      </c>
      <c r="G202" s="47">
        <v>0</v>
      </c>
      <c r="H202" s="47">
        <v>0</v>
      </c>
      <c r="I202" s="4">
        <v>8</v>
      </c>
      <c r="J202" s="4">
        <v>2</v>
      </c>
      <c r="K202" s="4">
        <v>6</v>
      </c>
      <c r="L202" s="4">
        <v>2</v>
      </c>
      <c r="M202" s="4">
        <v>4</v>
      </c>
      <c r="N202" s="4">
        <v>1</v>
      </c>
      <c r="O202" s="4">
        <v>4</v>
      </c>
      <c r="P202" s="12"/>
    </row>
    <row r="203" spans="2:16" ht="17.45" customHeight="1" x14ac:dyDescent="0.3">
      <c r="B203" s="44" t="s">
        <v>91</v>
      </c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120"/>
      <c r="P203" s="12"/>
    </row>
    <row r="204" spans="2:16" ht="14.45" customHeight="1" x14ac:dyDescent="0.2">
      <c r="C204" s="82" t="s">
        <v>163</v>
      </c>
      <c r="D204" s="5">
        <v>4</v>
      </c>
      <c r="E204" s="48">
        <v>2</v>
      </c>
      <c r="F204" s="47">
        <v>1.1000000000000001</v>
      </c>
      <c r="G204" s="47">
        <v>6.4516000000000004E-2</v>
      </c>
      <c r="H204" s="47">
        <v>1</v>
      </c>
      <c r="I204" s="5">
        <v>1</v>
      </c>
      <c r="J204" s="5" t="s">
        <v>211</v>
      </c>
      <c r="K204" s="5">
        <v>2</v>
      </c>
      <c r="L204" s="48" t="s">
        <v>211</v>
      </c>
      <c r="M204" s="5">
        <v>3</v>
      </c>
      <c r="N204" s="48" t="s">
        <v>211</v>
      </c>
      <c r="O204" s="4" t="s">
        <v>211</v>
      </c>
      <c r="P204" s="12"/>
    </row>
    <row r="205" spans="2:16" ht="14.45" customHeight="1" x14ac:dyDescent="0.2">
      <c r="C205" s="82" t="s">
        <v>223</v>
      </c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2"/>
    </row>
    <row r="206" spans="2:16" ht="14.45" customHeight="1" x14ac:dyDescent="0.2">
      <c r="C206" s="111" t="s">
        <v>220</v>
      </c>
      <c r="D206" s="5">
        <v>8</v>
      </c>
      <c r="E206" s="48">
        <v>1</v>
      </c>
      <c r="F206" s="47">
        <v>1.1000000000000001</v>
      </c>
      <c r="G206" s="47">
        <v>9.6773999999999999E-2</v>
      </c>
      <c r="H206" s="47">
        <v>1</v>
      </c>
      <c r="I206" s="5">
        <v>2</v>
      </c>
      <c r="J206" s="5">
        <v>1</v>
      </c>
      <c r="K206" s="5">
        <v>2</v>
      </c>
      <c r="L206" s="48">
        <v>1</v>
      </c>
      <c r="M206" s="5">
        <v>2</v>
      </c>
      <c r="N206" s="48" t="s">
        <v>211</v>
      </c>
      <c r="O206" s="4" t="s">
        <v>211</v>
      </c>
      <c r="P206" s="12"/>
    </row>
    <row r="207" spans="2:16" ht="14.45" customHeight="1" x14ac:dyDescent="0.2">
      <c r="C207" s="82" t="s">
        <v>224</v>
      </c>
      <c r="D207" s="5">
        <v>5</v>
      </c>
      <c r="E207" s="48">
        <v>2</v>
      </c>
      <c r="F207" s="47">
        <v>0</v>
      </c>
      <c r="G207" s="47">
        <v>0</v>
      </c>
      <c r="H207" s="47">
        <v>0</v>
      </c>
      <c r="I207" s="5">
        <v>2</v>
      </c>
      <c r="J207" s="5" t="s">
        <v>211</v>
      </c>
      <c r="K207" s="5">
        <v>2</v>
      </c>
      <c r="L207" s="48" t="s">
        <v>211</v>
      </c>
      <c r="M207" s="5">
        <v>2</v>
      </c>
      <c r="N207" s="48" t="s">
        <v>211</v>
      </c>
      <c r="O207" s="49" t="s">
        <v>211</v>
      </c>
      <c r="P207" s="12"/>
    </row>
    <row r="208" spans="2:16" ht="14.45" customHeight="1" x14ac:dyDescent="0.2">
      <c r="C208" s="82" t="s">
        <v>225</v>
      </c>
      <c r="D208" s="5">
        <v>2</v>
      </c>
      <c r="E208" s="48">
        <v>2</v>
      </c>
      <c r="F208" s="47">
        <v>3.2</v>
      </c>
      <c r="G208" s="47">
        <v>0.12903200000000001</v>
      </c>
      <c r="H208" s="47">
        <v>1</v>
      </c>
      <c r="I208" s="5">
        <v>3</v>
      </c>
      <c r="J208" s="5">
        <v>1</v>
      </c>
      <c r="K208" s="5">
        <v>2</v>
      </c>
      <c r="L208" s="48" t="s">
        <v>211</v>
      </c>
      <c r="M208" s="5">
        <v>2</v>
      </c>
      <c r="N208" s="48" t="s">
        <v>211</v>
      </c>
      <c r="O208" s="49" t="s">
        <v>211</v>
      </c>
      <c r="P208" s="12"/>
    </row>
    <row r="209" spans="2:16" ht="14.45" customHeight="1" x14ac:dyDescent="0.2">
      <c r="C209" s="82" t="s">
        <v>226</v>
      </c>
      <c r="D209" s="5">
        <v>2</v>
      </c>
      <c r="E209" s="48" t="s">
        <v>211</v>
      </c>
      <c r="F209" s="47">
        <v>0</v>
      </c>
      <c r="G209" s="47">
        <v>0</v>
      </c>
      <c r="H209" s="47">
        <v>0</v>
      </c>
      <c r="I209" s="5">
        <v>1</v>
      </c>
      <c r="J209" s="5" t="s">
        <v>211</v>
      </c>
      <c r="K209" s="5">
        <v>1</v>
      </c>
      <c r="L209" s="48" t="s">
        <v>211</v>
      </c>
      <c r="M209" s="5">
        <v>2</v>
      </c>
      <c r="N209" s="48" t="s">
        <v>211</v>
      </c>
      <c r="O209" s="49" t="s">
        <v>211</v>
      </c>
      <c r="P209" s="12"/>
    </row>
    <row r="210" spans="2:16" ht="14.45" customHeight="1" x14ac:dyDescent="0.2">
      <c r="C210" s="82" t="s">
        <v>227</v>
      </c>
      <c r="D210" s="5">
        <v>1</v>
      </c>
      <c r="E210" s="48" t="s">
        <v>211</v>
      </c>
      <c r="F210" s="47">
        <v>3.2</v>
      </c>
      <c r="G210" s="47">
        <v>3.2258000000000002E-2</v>
      </c>
      <c r="H210" s="47">
        <v>1</v>
      </c>
      <c r="I210" s="5">
        <v>2</v>
      </c>
      <c r="J210" s="5" t="s">
        <v>211</v>
      </c>
      <c r="K210" s="5" t="s">
        <v>211</v>
      </c>
      <c r="L210" s="48" t="s">
        <v>211</v>
      </c>
      <c r="M210" s="5">
        <v>2</v>
      </c>
      <c r="N210" s="48" t="s">
        <v>211</v>
      </c>
      <c r="O210" s="49" t="s">
        <v>211</v>
      </c>
      <c r="P210" s="12"/>
    </row>
    <row r="211" spans="2:16" ht="14.45" customHeight="1" x14ac:dyDescent="0.2">
      <c r="C211" s="82" t="s">
        <v>228</v>
      </c>
      <c r="D211" s="5">
        <v>2</v>
      </c>
      <c r="E211" s="48" t="s">
        <v>211</v>
      </c>
      <c r="F211" s="47">
        <v>0</v>
      </c>
      <c r="G211" s="47">
        <v>0</v>
      </c>
      <c r="H211" s="47">
        <v>0</v>
      </c>
      <c r="I211" s="5">
        <v>1</v>
      </c>
      <c r="J211" s="5" t="s">
        <v>211</v>
      </c>
      <c r="K211" s="5">
        <v>1</v>
      </c>
      <c r="L211" s="48" t="s">
        <v>211</v>
      </c>
      <c r="M211" s="5">
        <v>2</v>
      </c>
      <c r="N211" s="48" t="s">
        <v>211</v>
      </c>
      <c r="O211" s="49" t="s">
        <v>211</v>
      </c>
      <c r="P211" s="12"/>
    </row>
    <row r="212" spans="2:16" ht="14.45" customHeight="1" x14ac:dyDescent="0.2">
      <c r="C212" s="82" t="s">
        <v>229</v>
      </c>
      <c r="D212" s="5">
        <v>1</v>
      </c>
      <c r="E212" s="48" t="s">
        <v>211</v>
      </c>
      <c r="F212" s="47">
        <v>9.7000000000000011</v>
      </c>
      <c r="G212" s="47">
        <v>9.6773999999999999E-2</v>
      </c>
      <c r="H212" s="47">
        <v>1</v>
      </c>
      <c r="I212" s="5">
        <v>1</v>
      </c>
      <c r="J212" s="5" t="s">
        <v>211</v>
      </c>
      <c r="K212" s="5">
        <v>1</v>
      </c>
      <c r="L212" s="48" t="s">
        <v>211</v>
      </c>
      <c r="M212" s="5" t="s">
        <v>211</v>
      </c>
      <c r="N212" s="48" t="s">
        <v>211</v>
      </c>
      <c r="O212" s="49" t="s">
        <v>211</v>
      </c>
      <c r="P212" s="12"/>
    </row>
    <row r="213" spans="2:16" ht="14.45" customHeight="1" x14ac:dyDescent="0.2">
      <c r="C213" s="82" t="s">
        <v>230</v>
      </c>
      <c r="D213" s="5">
        <v>2</v>
      </c>
      <c r="E213" s="48" t="s">
        <v>211</v>
      </c>
      <c r="F213" s="47">
        <v>3.2</v>
      </c>
      <c r="G213" s="47">
        <v>6.4516000000000004E-2</v>
      </c>
      <c r="H213" s="47">
        <v>1</v>
      </c>
      <c r="I213" s="5">
        <v>1</v>
      </c>
      <c r="J213" s="5" t="s">
        <v>211</v>
      </c>
      <c r="K213" s="5">
        <v>1</v>
      </c>
      <c r="L213" s="48" t="s">
        <v>211</v>
      </c>
      <c r="M213" s="5">
        <v>1</v>
      </c>
      <c r="N213" s="48" t="s">
        <v>211</v>
      </c>
      <c r="O213" s="49" t="s">
        <v>211</v>
      </c>
      <c r="P213" s="12"/>
    </row>
    <row r="214" spans="2:16" ht="17.45" customHeight="1" x14ac:dyDescent="0.3">
      <c r="B214" s="44" t="s">
        <v>102</v>
      </c>
      <c r="C214" s="17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119"/>
      <c r="P214" s="12"/>
    </row>
    <row r="215" spans="2:16" ht="14.45" customHeight="1" x14ac:dyDescent="0.2">
      <c r="C215" s="82" t="s">
        <v>29</v>
      </c>
      <c r="D215" s="5">
        <v>11</v>
      </c>
      <c r="E215" s="48">
        <v>6</v>
      </c>
      <c r="F215" s="7">
        <v>0</v>
      </c>
      <c r="G215" s="47">
        <v>0</v>
      </c>
      <c r="H215" s="7">
        <v>0</v>
      </c>
      <c r="I215" s="5">
        <v>4</v>
      </c>
      <c r="J215" s="5">
        <v>1</v>
      </c>
      <c r="K215" s="5">
        <v>3</v>
      </c>
      <c r="L215" s="48" t="s">
        <v>211</v>
      </c>
      <c r="M215" s="5">
        <v>4</v>
      </c>
      <c r="N215" s="48" t="s">
        <v>211</v>
      </c>
      <c r="O215" s="46">
        <v>1</v>
      </c>
      <c r="P215" s="12"/>
    </row>
    <row r="216" spans="2:16" ht="14.45" customHeight="1" x14ac:dyDescent="0.2">
      <c r="C216" s="82" t="s">
        <v>30</v>
      </c>
      <c r="D216" s="5">
        <v>6</v>
      </c>
      <c r="E216" s="5">
        <v>3</v>
      </c>
      <c r="F216" s="47">
        <v>0</v>
      </c>
      <c r="G216" s="47">
        <v>0</v>
      </c>
      <c r="H216" s="47">
        <v>0</v>
      </c>
      <c r="I216" s="5">
        <v>3</v>
      </c>
      <c r="J216" s="5">
        <v>1</v>
      </c>
      <c r="K216" s="5">
        <v>4</v>
      </c>
      <c r="L216" s="48" t="s">
        <v>211</v>
      </c>
      <c r="M216" s="5">
        <v>4</v>
      </c>
      <c r="N216" s="48" t="s">
        <v>211</v>
      </c>
      <c r="O216" s="46">
        <v>1</v>
      </c>
      <c r="P216" s="12"/>
    </row>
    <row r="217" spans="2:16" ht="14.45" customHeight="1" x14ac:dyDescent="0.2">
      <c r="C217" s="82" t="s">
        <v>44</v>
      </c>
      <c r="D217" s="5">
        <v>4</v>
      </c>
      <c r="E217" s="5">
        <v>4</v>
      </c>
      <c r="F217" s="7">
        <v>0</v>
      </c>
      <c r="G217" s="47">
        <v>0</v>
      </c>
      <c r="H217" s="7">
        <v>0</v>
      </c>
      <c r="I217" s="5">
        <v>3</v>
      </c>
      <c r="J217" s="5" t="s">
        <v>211</v>
      </c>
      <c r="K217" s="5" t="s">
        <v>211</v>
      </c>
      <c r="L217" s="48" t="s">
        <v>211</v>
      </c>
      <c r="M217" s="5">
        <v>4</v>
      </c>
      <c r="N217" s="48" t="s">
        <v>211</v>
      </c>
      <c r="O217" s="46" t="s">
        <v>211</v>
      </c>
      <c r="P217" s="12"/>
    </row>
    <row r="218" spans="2:16" ht="14.45" customHeight="1" x14ac:dyDescent="0.2">
      <c r="C218" s="82" t="s">
        <v>43</v>
      </c>
      <c r="D218" s="5">
        <v>3</v>
      </c>
      <c r="E218" s="5" t="s">
        <v>211</v>
      </c>
      <c r="F218" s="7">
        <v>0</v>
      </c>
      <c r="G218" s="47">
        <v>0</v>
      </c>
      <c r="H218" s="7">
        <v>0</v>
      </c>
      <c r="I218" s="5">
        <v>2</v>
      </c>
      <c r="J218" s="5" t="s">
        <v>211</v>
      </c>
      <c r="K218" s="5">
        <v>1</v>
      </c>
      <c r="L218" s="48" t="s">
        <v>211</v>
      </c>
      <c r="M218" s="5">
        <v>3</v>
      </c>
      <c r="N218" s="48" t="s">
        <v>211</v>
      </c>
      <c r="O218" s="46" t="s">
        <v>211</v>
      </c>
      <c r="P218" s="12"/>
    </row>
    <row r="219" spans="2:16" ht="14.45" customHeight="1" x14ac:dyDescent="0.2">
      <c r="C219" s="82" t="s">
        <v>42</v>
      </c>
      <c r="D219" s="5">
        <v>2</v>
      </c>
      <c r="E219" s="48">
        <v>1</v>
      </c>
      <c r="F219" s="7">
        <v>0</v>
      </c>
      <c r="G219" s="47">
        <v>0</v>
      </c>
      <c r="H219" s="7">
        <v>0</v>
      </c>
      <c r="I219" s="5">
        <v>3</v>
      </c>
      <c r="J219" s="5">
        <v>1</v>
      </c>
      <c r="K219" s="5">
        <v>3</v>
      </c>
      <c r="L219" s="48" t="s">
        <v>211</v>
      </c>
      <c r="M219" s="5">
        <v>5</v>
      </c>
      <c r="N219" s="48" t="s">
        <v>211</v>
      </c>
      <c r="O219" s="46" t="s">
        <v>211</v>
      </c>
      <c r="P219" s="12"/>
    </row>
    <row r="220" spans="2:16" ht="14.45" customHeight="1" x14ac:dyDescent="0.2">
      <c r="C220" s="82" t="s">
        <v>51</v>
      </c>
      <c r="D220" s="5">
        <v>3</v>
      </c>
      <c r="E220" s="48">
        <v>1</v>
      </c>
      <c r="F220" s="7">
        <v>0</v>
      </c>
      <c r="G220" s="47">
        <v>0</v>
      </c>
      <c r="H220" s="7">
        <v>0</v>
      </c>
      <c r="I220" s="5">
        <v>1</v>
      </c>
      <c r="J220" s="5" t="s">
        <v>211</v>
      </c>
      <c r="K220" s="5">
        <v>4</v>
      </c>
      <c r="L220" s="48" t="s">
        <v>211</v>
      </c>
      <c r="M220" s="5">
        <v>3</v>
      </c>
      <c r="N220" s="48" t="s">
        <v>211</v>
      </c>
      <c r="O220" s="46" t="s">
        <v>211</v>
      </c>
      <c r="P220" s="12"/>
    </row>
    <row r="221" spans="2:16" ht="14.45" customHeight="1" x14ac:dyDescent="0.2">
      <c r="C221" s="82" t="s">
        <v>124</v>
      </c>
      <c r="D221" s="5"/>
      <c r="E221" s="48"/>
      <c r="F221" s="83"/>
      <c r="G221" s="46"/>
      <c r="H221" s="83"/>
      <c r="I221" s="5"/>
      <c r="J221" s="5"/>
      <c r="K221" s="5"/>
      <c r="L221" s="48"/>
      <c r="M221" s="5"/>
      <c r="N221" s="48"/>
      <c r="O221" s="46"/>
      <c r="P221" s="12"/>
    </row>
    <row r="222" spans="2:16" ht="12.75" customHeight="1" x14ac:dyDescent="0.2">
      <c r="C222" s="82" t="s">
        <v>125</v>
      </c>
      <c r="D222" s="5">
        <v>3</v>
      </c>
      <c r="E222" s="5" t="s">
        <v>211</v>
      </c>
      <c r="F222" s="47">
        <v>0</v>
      </c>
      <c r="G222" s="47">
        <v>0</v>
      </c>
      <c r="H222" s="47">
        <v>0</v>
      </c>
      <c r="I222" s="5">
        <v>2</v>
      </c>
      <c r="J222" s="5" t="s">
        <v>211</v>
      </c>
      <c r="K222" s="5">
        <v>3</v>
      </c>
      <c r="L222" s="48" t="s">
        <v>211</v>
      </c>
      <c r="M222" s="5" t="s">
        <v>211</v>
      </c>
      <c r="N222" s="48" t="s">
        <v>211</v>
      </c>
      <c r="O222" s="46" t="s">
        <v>211</v>
      </c>
      <c r="P222" s="12"/>
    </row>
    <row r="223" spans="2:16" ht="14.45" customHeight="1" x14ac:dyDescent="0.2">
      <c r="C223" s="82" t="s">
        <v>41</v>
      </c>
      <c r="D223" s="5">
        <v>4</v>
      </c>
      <c r="E223" s="5">
        <v>2</v>
      </c>
      <c r="F223" s="47">
        <v>0</v>
      </c>
      <c r="G223" s="47">
        <v>0</v>
      </c>
      <c r="H223" s="47">
        <v>0</v>
      </c>
      <c r="I223" s="5">
        <v>2</v>
      </c>
      <c r="J223" s="5">
        <v>1</v>
      </c>
      <c r="K223" s="5">
        <v>2</v>
      </c>
      <c r="L223" s="48" t="s">
        <v>211</v>
      </c>
      <c r="M223" s="5">
        <v>4</v>
      </c>
      <c r="N223" s="48" t="s">
        <v>211</v>
      </c>
      <c r="O223" s="46" t="s">
        <v>211</v>
      </c>
      <c r="P223" s="12"/>
    </row>
    <row r="224" spans="2:16" ht="14.45" customHeight="1" x14ac:dyDescent="0.2">
      <c r="C224" s="82" t="s">
        <v>40</v>
      </c>
      <c r="D224" s="5">
        <v>2</v>
      </c>
      <c r="E224" s="48" t="s">
        <v>211</v>
      </c>
      <c r="F224" s="47">
        <v>0</v>
      </c>
      <c r="G224" s="47">
        <v>0</v>
      </c>
      <c r="H224" s="47">
        <v>0</v>
      </c>
      <c r="I224" s="5">
        <v>2</v>
      </c>
      <c r="J224" s="5">
        <v>1</v>
      </c>
      <c r="K224" s="5">
        <v>2</v>
      </c>
      <c r="L224" s="48" t="s">
        <v>211</v>
      </c>
      <c r="M224" s="5">
        <v>3</v>
      </c>
      <c r="N224" s="48" t="s">
        <v>211</v>
      </c>
      <c r="O224" s="4">
        <v>1</v>
      </c>
      <c r="P224" s="12"/>
    </row>
    <row r="225" spans="1:16" ht="14.45" customHeight="1" x14ac:dyDescent="0.2">
      <c r="C225" s="82" t="s">
        <v>39</v>
      </c>
      <c r="D225" s="4">
        <v>5</v>
      </c>
      <c r="E225" s="4">
        <v>2</v>
      </c>
      <c r="F225" s="47">
        <v>0</v>
      </c>
      <c r="G225" s="47">
        <v>0</v>
      </c>
      <c r="H225" s="47">
        <v>0</v>
      </c>
      <c r="I225" s="4">
        <v>3</v>
      </c>
      <c r="J225" s="4">
        <v>1</v>
      </c>
      <c r="K225" s="4">
        <v>1</v>
      </c>
      <c r="L225" s="4">
        <v>1</v>
      </c>
      <c r="M225" s="4">
        <v>4</v>
      </c>
      <c r="N225" s="46" t="s">
        <v>211</v>
      </c>
      <c r="O225" s="46" t="s">
        <v>211</v>
      </c>
      <c r="P225" s="12"/>
    </row>
    <row r="226" spans="1:16" ht="9.75" customHeight="1" x14ac:dyDescent="0.2">
      <c r="A226" s="84"/>
      <c r="B226" s="84"/>
      <c r="C226" s="70"/>
      <c r="D226" s="36"/>
      <c r="E226" s="37"/>
      <c r="F226" s="71"/>
      <c r="G226" s="72"/>
      <c r="H226" s="38"/>
      <c r="I226" s="37"/>
      <c r="J226" s="37"/>
      <c r="K226" s="37"/>
      <c r="L226" s="37"/>
      <c r="M226" s="37"/>
      <c r="N226" s="37"/>
      <c r="O226" s="37"/>
      <c r="P226" s="12"/>
    </row>
    <row r="227" spans="1:16" ht="9.9499999999999993" customHeight="1" x14ac:dyDescent="0.2">
      <c r="C227" s="2"/>
      <c r="D227" s="26"/>
      <c r="E227" s="12"/>
      <c r="F227" s="73"/>
      <c r="G227" s="45"/>
      <c r="H227" s="35"/>
      <c r="I227" s="12"/>
      <c r="J227" s="12"/>
      <c r="K227" s="12"/>
      <c r="L227" s="12"/>
      <c r="M227" s="12"/>
      <c r="N227" s="12"/>
      <c r="O227" s="12"/>
      <c r="P227" s="12"/>
    </row>
    <row r="228" spans="1:16" ht="14.1" customHeight="1" x14ac:dyDescent="0.2">
      <c r="A228" s="2" t="s">
        <v>231</v>
      </c>
      <c r="D228" s="26"/>
      <c r="E228" s="12"/>
      <c r="F228" s="73"/>
      <c r="G228" s="45"/>
      <c r="H228" s="35"/>
      <c r="I228" s="12"/>
      <c r="J228" s="12"/>
      <c r="K228" s="12"/>
      <c r="L228" s="12"/>
      <c r="M228" s="12"/>
      <c r="N228" s="12"/>
      <c r="O228" s="12"/>
      <c r="P228" s="12"/>
    </row>
    <row r="229" spans="1:16" ht="14.1" customHeight="1" x14ac:dyDescent="0.2">
      <c r="A229" s="2" t="s">
        <v>4</v>
      </c>
      <c r="D229" s="26"/>
      <c r="E229" s="12"/>
      <c r="F229" s="35"/>
      <c r="G229" s="39"/>
      <c r="H229" s="35"/>
      <c r="I229" s="40"/>
      <c r="J229" s="40"/>
      <c r="K229" s="40"/>
      <c r="L229" s="40"/>
      <c r="M229" s="40"/>
      <c r="N229" s="40"/>
      <c r="O229" s="40"/>
      <c r="P229" s="12"/>
    </row>
    <row r="230" spans="1:16" ht="14.1" customHeight="1" x14ac:dyDescent="0.2">
      <c r="A230" s="2" t="s">
        <v>186</v>
      </c>
      <c r="D230" s="26"/>
      <c r="E230" s="12"/>
      <c r="F230" s="35"/>
      <c r="G230" s="39"/>
      <c r="H230" s="35"/>
      <c r="I230" s="40"/>
      <c r="J230" s="40"/>
      <c r="K230" s="40"/>
      <c r="L230" s="40"/>
      <c r="M230" s="40"/>
      <c r="N230" s="40"/>
      <c r="O230" s="40"/>
      <c r="P230" s="12"/>
    </row>
    <row r="231" spans="1:16" ht="14.1" customHeight="1" x14ac:dyDescent="0.2">
      <c r="A231" s="2" t="s">
        <v>3</v>
      </c>
      <c r="D231" s="26"/>
      <c r="E231" s="12"/>
      <c r="F231" s="35"/>
      <c r="G231" s="39"/>
      <c r="H231" s="74"/>
      <c r="I231" s="67"/>
      <c r="J231" s="67"/>
      <c r="K231" s="67"/>
      <c r="L231" s="67"/>
      <c r="M231" s="67"/>
      <c r="N231" s="67"/>
      <c r="O231" s="67"/>
      <c r="P231" s="12"/>
    </row>
    <row r="232" spans="1:16" ht="14.1" customHeight="1" x14ac:dyDescent="0.2">
      <c r="A232" s="2" t="s">
        <v>6</v>
      </c>
      <c r="D232" s="67"/>
      <c r="E232" s="67"/>
      <c r="F232" s="74"/>
      <c r="G232" s="67"/>
      <c r="H232" s="74"/>
      <c r="I232" s="67"/>
      <c r="J232" s="67"/>
      <c r="K232" s="67"/>
      <c r="L232" s="67"/>
      <c r="M232" s="67"/>
      <c r="N232" s="67"/>
      <c r="O232" s="67"/>
      <c r="P232" s="12"/>
    </row>
    <row r="233" spans="1:16" ht="14.1" customHeight="1" x14ac:dyDescent="0.2">
      <c r="A233" s="2" t="s">
        <v>7</v>
      </c>
      <c r="D233" s="67"/>
      <c r="E233" s="67"/>
      <c r="F233" s="74"/>
      <c r="G233" s="67"/>
      <c r="H233" s="74"/>
      <c r="I233" s="67"/>
      <c r="J233" s="67"/>
      <c r="K233" s="67"/>
      <c r="L233" s="67"/>
      <c r="M233" s="67"/>
      <c r="N233" s="67"/>
      <c r="O233" s="67"/>
      <c r="P233" s="12"/>
    </row>
    <row r="234" spans="1:16" ht="14.1" customHeight="1" x14ac:dyDescent="0.2">
      <c r="A234" s="43" t="s">
        <v>8</v>
      </c>
      <c r="D234" s="67"/>
      <c r="E234" s="67"/>
      <c r="F234" s="74"/>
      <c r="G234" s="67"/>
      <c r="H234" s="74"/>
      <c r="I234" s="67"/>
      <c r="J234" s="67"/>
      <c r="K234" s="67"/>
      <c r="L234" s="67"/>
      <c r="M234" s="67"/>
      <c r="N234" s="67"/>
      <c r="O234" s="67"/>
      <c r="P234" s="12"/>
    </row>
    <row r="235" spans="1:16" ht="14.1" customHeight="1" x14ac:dyDescent="0.2">
      <c r="A235" s="6" t="s">
        <v>185</v>
      </c>
      <c r="D235" s="67"/>
      <c r="E235" s="67"/>
      <c r="F235" s="67"/>
      <c r="G235" s="67"/>
      <c r="H235" s="74"/>
      <c r="I235" s="67"/>
      <c r="J235" s="67"/>
      <c r="K235" s="67"/>
      <c r="L235" s="67"/>
      <c r="M235" s="67"/>
      <c r="N235" s="67"/>
      <c r="O235" s="67"/>
      <c r="P235" s="12"/>
    </row>
    <row r="236" spans="1:16" ht="14.1" customHeight="1" x14ac:dyDescent="0.2">
      <c r="A236" s="6" t="s">
        <v>52</v>
      </c>
      <c r="P236" s="12"/>
    </row>
    <row r="237" spans="1:16" ht="15" customHeight="1" x14ac:dyDescent="0.2">
      <c r="C237" s="67"/>
      <c r="P237" s="12"/>
    </row>
    <row r="238" spans="1:16" ht="17.100000000000001" customHeight="1" x14ac:dyDescent="0.2">
      <c r="P238" s="12"/>
    </row>
  </sheetData>
  <mergeCells count="22">
    <mergeCell ref="B61:C61"/>
    <mergeCell ref="A8:C8"/>
    <mergeCell ref="A10:C10"/>
    <mergeCell ref="A9:C9"/>
    <mergeCell ref="J5:J6"/>
    <mergeCell ref="E5:E6"/>
    <mergeCell ref="F5:F6"/>
    <mergeCell ref="G5:G6"/>
    <mergeCell ref="H5:H6"/>
    <mergeCell ref="I5:I6"/>
    <mergeCell ref="A1:O1"/>
    <mergeCell ref="D4:H4"/>
    <mergeCell ref="A2:O2"/>
    <mergeCell ref="C3:O3"/>
    <mergeCell ref="I4:O4"/>
    <mergeCell ref="A4:C6"/>
    <mergeCell ref="D5:D6"/>
    <mergeCell ref="O5:O6"/>
    <mergeCell ref="K5:K6"/>
    <mergeCell ref="L5:L6"/>
    <mergeCell ref="M5:M6"/>
    <mergeCell ref="N5:N6"/>
  </mergeCells>
  <printOptions horizontalCentered="1"/>
  <pageMargins left="0.74803149606299213" right="0.74803149606299213" top="0.98425196850393704" bottom="0.98425196850393704" header="0.31496062992125984" footer="0.31496062992125984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17.</vt:lpstr>
      <vt:lpstr>'Cuadro 17.'!Títulos_a_imprimir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GRACIELA DE RIOS</cp:lastModifiedBy>
  <cp:lastPrinted>2026-08-11T13:15:01Z</cp:lastPrinted>
  <dcterms:created xsi:type="dcterms:W3CDTF">1998-10-10T20:02:18Z</dcterms:created>
  <dcterms:modified xsi:type="dcterms:W3CDTF">2026-08-17T19:49:41Z</dcterms:modified>
</cp:coreProperties>
</file>