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19200" windowHeight="1288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3" i="1"/>
  <c r="B14" i="1"/>
  <c r="D10" i="1" l="1"/>
  <c r="D14" i="1" l="1"/>
  <c r="D13" i="1" l="1"/>
  <c r="D12" i="1"/>
  <c r="B10" i="1" l="1"/>
  <c r="D11" i="1" l="1"/>
</calcChain>
</file>

<file path=xl/sharedStrings.xml><?xml version="1.0" encoding="utf-8"?>
<sst xmlns="http://schemas.openxmlformats.org/spreadsheetml/2006/main" count="11" uniqueCount="11">
  <si>
    <t>Año</t>
  </si>
  <si>
    <t xml:space="preserve">  </t>
  </si>
  <si>
    <t>PIB (en millones de balboas)</t>
  </si>
  <si>
    <t>PIB/Consumo de combustibles fósiles</t>
  </si>
  <si>
    <t>República de Panamá</t>
  </si>
  <si>
    <t>CONTRALORÍA GENERAL DE LA REPÚBLICA</t>
  </si>
  <si>
    <t>Instituto Nacional de Estadística y Censo</t>
  </si>
  <si>
    <t>RELACIÓN ENTRE EL PRODUCTO INTERNO BRUTO Y EL CONSUMO 
DE COMBUSTIBLES FÓSILES: AÑOS 2015-19</t>
  </si>
  <si>
    <t>Consumo de combustibles fósiles (en miles de galones)</t>
  </si>
  <si>
    <t xml:space="preserve">PIB: Producto interno bruto a precios de comprador en medidas de volumen </t>
  </si>
  <si>
    <t xml:space="preserve">         encadenadas, con año de referencia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</si>
</sst>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left"/>
    </xf>
    <xf numFmtId="164" fontId="3" fillId="0" borderId="5" xfId="1" applyFont="1" applyFill="1" applyBorder="1"/>
    <xf numFmtId="165" fontId="3" fillId="0" borderId="6" xfId="0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4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/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164" fontId="8" fillId="0" borderId="5" xfId="1" applyFont="1" applyFill="1" applyBorder="1" applyAlignment="1">
      <alignment horizontal="center"/>
    </xf>
    <xf numFmtId="164" fontId="3" fillId="0" borderId="5" xfId="1" applyFont="1" applyFill="1" applyBorder="1" applyAlignment="1">
      <alignment horizontal="left"/>
    </xf>
    <xf numFmtId="0" fontId="2" fillId="3" borderId="0" xfId="0" applyFont="1" applyFill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15" zoomScaleNormal="115" workbookViewId="0">
      <selection activeCell="F13" sqref="F13"/>
    </sheetView>
  </sheetViews>
  <sheetFormatPr baseColWidth="10" defaultRowHeight="15" x14ac:dyDescent="0.25"/>
  <cols>
    <col min="1" max="1" width="20.7109375" customWidth="1"/>
    <col min="2" max="4" width="18.7109375" customWidth="1"/>
  </cols>
  <sheetData>
    <row r="1" spans="1:8" s="16" customFormat="1" ht="12.75" customHeight="1" x14ac:dyDescent="0.25">
      <c r="A1" s="28" t="s">
        <v>4</v>
      </c>
      <c r="B1" s="28"/>
      <c r="C1" s="28"/>
      <c r="D1" s="28"/>
      <c r="E1" s="17"/>
      <c r="F1" s="17"/>
    </row>
    <row r="2" spans="1:8" s="16" customFormat="1" ht="12.75" customHeight="1" x14ac:dyDescent="0.25">
      <c r="A2" s="29" t="s">
        <v>5</v>
      </c>
      <c r="B2" s="29"/>
      <c r="C2" s="29"/>
      <c r="D2" s="29"/>
      <c r="E2" s="18"/>
      <c r="F2" s="18"/>
    </row>
    <row r="3" spans="1:8" s="16" customFormat="1" ht="12.75" customHeight="1" x14ac:dyDescent="0.25">
      <c r="A3" s="28" t="s">
        <v>6</v>
      </c>
      <c r="B3" s="28"/>
      <c r="C3" s="28"/>
      <c r="D3" s="28"/>
      <c r="E3" s="17"/>
      <c r="F3" s="17"/>
    </row>
    <row r="4" spans="1:8" s="16" customFormat="1" ht="12.75" customHeight="1" x14ac:dyDescent="0.25"/>
    <row r="5" spans="1:8" ht="16.5" customHeight="1" x14ac:dyDescent="0.25">
      <c r="A5" s="25" t="s">
        <v>7</v>
      </c>
      <c r="B5" s="25"/>
      <c r="C5" s="25"/>
      <c r="D5" s="25"/>
    </row>
    <row r="6" spans="1:8" x14ac:dyDescent="0.25">
      <c r="A6" s="25"/>
      <c r="B6" s="25"/>
      <c r="C6" s="25"/>
      <c r="D6" s="25"/>
    </row>
    <row r="7" spans="1:8" ht="13.5" customHeight="1" x14ac:dyDescent="0.25"/>
    <row r="8" spans="1:8" ht="75" customHeight="1" x14ac:dyDescent="0.25">
      <c r="A8" s="12" t="s">
        <v>0</v>
      </c>
      <c r="B8" s="13" t="s">
        <v>8</v>
      </c>
      <c r="C8" s="13" t="s">
        <v>2</v>
      </c>
      <c r="D8" s="14" t="s">
        <v>3</v>
      </c>
    </row>
    <row r="9" spans="1:8" x14ac:dyDescent="0.25">
      <c r="A9" s="2"/>
      <c r="B9" s="3"/>
      <c r="C9" s="3"/>
      <c r="D9" s="4"/>
    </row>
    <row r="10" spans="1:8" ht="20.100000000000001" customHeight="1" x14ac:dyDescent="0.25">
      <c r="A10" s="5">
        <v>2015</v>
      </c>
      <c r="B10" s="24">
        <f>1084236.62607/100</f>
        <v>10842.366260700001</v>
      </c>
      <c r="C10" s="6">
        <v>36376.300000000003</v>
      </c>
      <c r="D10" s="7">
        <f>+C10/B10</f>
        <v>3.3550148671745288</v>
      </c>
      <c r="E10" s="20"/>
      <c r="F10" s="21"/>
    </row>
    <row r="11" spans="1:8" ht="20.100000000000001" customHeight="1" x14ac:dyDescent="0.25">
      <c r="A11" s="5">
        <v>2016</v>
      </c>
      <c r="B11" s="24">
        <f>1127933.66735/100</f>
        <v>11279.3366735</v>
      </c>
      <c r="C11" s="6">
        <v>38178.199999999997</v>
      </c>
      <c r="D11" s="7">
        <f>+C11/B11</f>
        <v>3.3847912430610361</v>
      </c>
      <c r="E11" s="20"/>
    </row>
    <row r="12" spans="1:8" ht="20.100000000000001" customHeight="1" x14ac:dyDescent="0.25">
      <c r="A12" s="5">
        <v>2017</v>
      </c>
      <c r="B12" s="24">
        <f>1151917/100</f>
        <v>11519.17</v>
      </c>
      <c r="C12" s="6">
        <v>40315.800000000003</v>
      </c>
      <c r="D12" s="7">
        <f>C12/B12</f>
        <v>3.4998875787057577</v>
      </c>
      <c r="E12" s="20"/>
    </row>
    <row r="13" spans="1:8" ht="20.100000000000001" customHeight="1" x14ac:dyDescent="0.25">
      <c r="A13" s="5">
        <v>2018</v>
      </c>
      <c r="B13" s="24">
        <f>1107147/100</f>
        <v>11071.47</v>
      </c>
      <c r="C13" s="6">
        <v>41804.300000000003</v>
      </c>
      <c r="D13" s="7">
        <f t="shared" ref="D13:D14" si="0">+C13/B13</f>
        <v>3.7758581290470015</v>
      </c>
      <c r="E13" s="20"/>
    </row>
    <row r="14" spans="1:8" s="16" customFormat="1" ht="20.100000000000001" customHeight="1" x14ac:dyDescent="0.25">
      <c r="A14" s="5">
        <v>2019</v>
      </c>
      <c r="B14" s="24">
        <f>1035746/100</f>
        <v>10357.459999999999</v>
      </c>
      <c r="C14" s="23">
        <v>43061.1</v>
      </c>
      <c r="D14" s="7">
        <f t="shared" si="0"/>
        <v>4.1574961428767283</v>
      </c>
      <c r="E14" s="19"/>
      <c r="F14" s="19"/>
      <c r="G14" s="21"/>
    </row>
    <row r="15" spans="1:8" x14ac:dyDescent="0.25">
      <c r="A15" s="8"/>
      <c r="B15" s="9"/>
      <c r="C15" s="9"/>
      <c r="D15" s="10"/>
      <c r="H15" s="22"/>
    </row>
    <row r="16" spans="1:8" x14ac:dyDescent="0.25">
      <c r="A16" s="1"/>
      <c r="B16" s="1"/>
      <c r="C16" s="1"/>
      <c r="D16" s="1"/>
    </row>
    <row r="17" spans="1:4" x14ac:dyDescent="0.25">
      <c r="A17" s="26" t="s">
        <v>9</v>
      </c>
      <c r="B17" s="26"/>
      <c r="C17" s="26"/>
      <c r="D17" s="26"/>
    </row>
    <row r="18" spans="1:4" x14ac:dyDescent="0.25">
      <c r="A18" s="27" t="s">
        <v>10</v>
      </c>
      <c r="B18" s="27"/>
      <c r="C18" s="27"/>
      <c r="D18" s="15" t="s">
        <v>1</v>
      </c>
    </row>
    <row r="19" spans="1:4" x14ac:dyDescent="0.25">
      <c r="A19" s="11"/>
      <c r="B19" s="11"/>
      <c r="C19" s="11"/>
      <c r="D19" s="1"/>
    </row>
    <row r="20" spans="1:4" x14ac:dyDescent="0.25">
      <c r="A20" s="1"/>
      <c r="B20" s="1"/>
      <c r="C20" s="1"/>
      <c r="D20" s="1"/>
    </row>
    <row r="21" spans="1:4" ht="15.75" customHeight="1" x14ac:dyDescent="0.25"/>
  </sheetData>
  <mergeCells count="6">
    <mergeCell ref="A5:D6"/>
    <mergeCell ref="A17:D17"/>
    <mergeCell ref="A18:C18"/>
    <mergeCell ref="A1:D1"/>
    <mergeCell ref="A2:D2"/>
    <mergeCell ref="A3:D3"/>
  </mergeCells>
  <pageMargins left="1.1023622047244095" right="0.70866141732283472" top="1.1417322834645669" bottom="0.74803149606299213" header="0.31496062992125984" footer="0.31496062992125984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2020-07-31T15:24:58Z</cp:lastPrinted>
  <dcterms:created xsi:type="dcterms:W3CDTF">2019-03-26T13:59:26Z</dcterms:created>
  <dcterms:modified xsi:type="dcterms:W3CDTF">2020-08-04T15:11:57Z</dcterms:modified>
</cp:coreProperties>
</file>