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27" sheetId="5" r:id="rId1"/>
  </sheets>
  <definedNames>
    <definedName name="_xlnm.Print_Area" localSheetId="0">'341-27'!$A$1:$D$67</definedName>
    <definedName name="_xlnm.Print_Titles" localSheetId="0">'341-27'!$1:$7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5" l="1"/>
  <c r="C55" i="5"/>
  <c r="B55" i="5"/>
  <c r="D49" i="5"/>
  <c r="C49" i="5"/>
  <c r="B49" i="5"/>
  <c r="D43" i="5"/>
  <c r="D42" i="5" s="1"/>
  <c r="C43" i="5"/>
  <c r="C42" i="5" s="1"/>
  <c r="B43" i="5"/>
  <c r="B42" i="5" s="1"/>
  <c r="D37" i="5"/>
  <c r="C37" i="5"/>
  <c r="B37" i="5"/>
  <c r="D31" i="5"/>
  <c r="D30" i="5" s="1"/>
  <c r="C31" i="5"/>
  <c r="C30" i="5" s="1"/>
  <c r="B31" i="5"/>
  <c r="B30" i="5"/>
  <c r="D25" i="5"/>
  <c r="C25" i="5"/>
  <c r="B25" i="5"/>
  <c r="D20" i="5"/>
  <c r="C20" i="5"/>
  <c r="B20" i="5"/>
  <c r="C19" i="5"/>
  <c r="D14" i="5"/>
  <c r="C14" i="5"/>
  <c r="B14" i="5"/>
  <c r="D9" i="5"/>
  <c r="D8" i="5" s="1"/>
  <c r="C9" i="5"/>
  <c r="C8" i="5" s="1"/>
  <c r="B9" i="5"/>
  <c r="B8" i="5" s="1"/>
  <c r="D19" i="5" l="1"/>
  <c r="C58" i="5"/>
  <c r="B19" i="5"/>
  <c r="D58" i="5"/>
  <c r="B58" i="5"/>
</calcChain>
</file>

<file path=xl/sharedStrings.xml><?xml version="1.0" encoding="utf-8"?>
<sst xmlns="http://schemas.openxmlformats.org/spreadsheetml/2006/main" count="66" uniqueCount="35">
  <si>
    <t>Sector y partida</t>
  </si>
  <si>
    <t>Posición de la deuda externa total</t>
  </si>
  <si>
    <t>(en millones de balboas)</t>
  </si>
  <si>
    <t>2017 (P)</t>
  </si>
  <si>
    <t>0.0 Cuando la cantidad es menor a la mitad de la unidad o fracción decimal adoptada para la expresión del dato.</t>
  </si>
  <si>
    <t>Cuadro 27.  POSICIÓN DE LA DEUDA EXTERNA TOTAL DE LA REPÚBLICA,</t>
  </si>
  <si>
    <t>(P) Cifras preliminares.</t>
  </si>
  <si>
    <t>2018 (P)</t>
  </si>
  <si>
    <t>Gobierno General</t>
  </si>
  <si>
    <t>Corto plazo</t>
  </si>
  <si>
    <t>Instrumentos del mercado monetario</t>
  </si>
  <si>
    <t>Préstamos</t>
  </si>
  <si>
    <t>Créditos comerciales</t>
  </si>
  <si>
    <t>Otros pasivos (1)</t>
  </si>
  <si>
    <t>Largo plazo</t>
  </si>
  <si>
    <t>Moneda y depósitos (2)</t>
  </si>
  <si>
    <t>Autoridades monetarias</t>
  </si>
  <si>
    <t>Bonos y pagarés</t>
  </si>
  <si>
    <t>Bancos</t>
  </si>
  <si>
    <t>Instrumentos financieros derivados</t>
  </si>
  <si>
    <t>Moneda y depósitos</t>
  </si>
  <si>
    <t>Otros sectores</t>
  </si>
  <si>
    <t>Inversión directa: Préstamos entre empresas</t>
  </si>
  <si>
    <t>Pasivos frente a empresas afiliadas</t>
  </si>
  <si>
    <t>Pasivos frente a inversionistas directos</t>
  </si>
  <si>
    <t>Deuda Externa Contractual</t>
  </si>
  <si>
    <t xml:space="preserve">              La diferencia que se observa entre el total y los parciales, se debe al redondeo.</t>
  </si>
  <si>
    <t>NOTAS: Cambios en las cifras por efectos de modificaciones en la Posición de inversión internacional en periodos anteriores.</t>
  </si>
  <si>
    <t>(1)  Corresponde a otros pasivos de la Posición de inversión internacional.</t>
  </si>
  <si>
    <t>2019 (P)</t>
  </si>
  <si>
    <t>SEGÚN SECTOR Y PARTIDA: AÑOS 2017-19</t>
  </si>
  <si>
    <t>Bonos y pagarés (2)</t>
  </si>
  <si>
    <t>Moneda y depósitos (3)</t>
  </si>
  <si>
    <t>(2)  Excluye la tenencia de bonos soberanos por parte de residentes.</t>
  </si>
  <si>
    <t>(3)  Incluye el íntegro de moneda y depósitos, ya que no se dispone de información para hacer la atribución de corto y largo plazo.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</si>
</sst>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2" fillId="2" borderId="5" xfId="0" applyFont="1" applyFill="1" applyBorder="1" applyAlignment="1">
      <alignment horizontal="left" indent="2"/>
    </xf>
    <xf numFmtId="0" fontId="2" fillId="2" borderId="5" xfId="0" applyFont="1" applyFill="1" applyBorder="1" applyAlignment="1">
      <alignment horizontal="left" indent="4"/>
    </xf>
    <xf numFmtId="164" fontId="2" fillId="2" borderId="10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/>
    <xf numFmtId="0" fontId="2" fillId="2" borderId="7" xfId="0" applyNumberFormat="1" applyFont="1" applyFill="1" applyBorder="1" applyProtection="1"/>
    <xf numFmtId="0" fontId="2" fillId="2" borderId="0" xfId="0" applyNumberFormat="1" applyFont="1" applyFill="1" applyBorder="1" applyProtection="1"/>
    <xf numFmtId="0" fontId="2" fillId="0" borderId="0" xfId="1" applyNumberFormat="1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0" xfId="0" applyNumberFormat="1" applyFont="1" applyFill="1"/>
    <xf numFmtId="0" fontId="2" fillId="0" borderId="0" xfId="0" applyFont="1"/>
    <xf numFmtId="0" fontId="2" fillId="0" borderId="0" xfId="0" applyNumberFormat="1" applyFont="1" applyFill="1"/>
    <xf numFmtId="0" fontId="2" fillId="0" borderId="0" xfId="0" applyNumberFormat="1" applyFont="1"/>
    <xf numFmtId="0" fontId="1" fillId="2" borderId="9" xfId="0" applyNumberFormat="1" applyFont="1" applyFill="1" applyBorder="1" applyAlignment="1" applyProtection="1">
      <alignment horizontal="center"/>
    </xf>
    <xf numFmtId="164" fontId="1" fillId="2" borderId="10" xfId="0" applyNumberFormat="1" applyFont="1" applyFill="1" applyBorder="1" applyProtection="1"/>
    <xf numFmtId="164" fontId="1" fillId="2" borderId="11" xfId="0" applyNumberFormat="1" applyFont="1" applyFill="1" applyBorder="1" applyProtection="1"/>
    <xf numFmtId="164" fontId="3" fillId="2" borderId="10" xfId="0" applyNumberFormat="1" applyFont="1" applyFill="1" applyBorder="1" applyProtection="1"/>
    <xf numFmtId="164" fontId="3" fillId="2" borderId="11" xfId="0" applyNumberFormat="1" applyFont="1" applyFill="1" applyBorder="1" applyProtection="1"/>
    <xf numFmtId="164" fontId="1" fillId="2" borderId="10" xfId="0" applyNumberFormat="1" applyFont="1" applyFill="1" applyBorder="1"/>
    <xf numFmtId="164" fontId="1" fillId="2" borderId="11" xfId="0" applyNumberFormat="1" applyFont="1" applyFill="1" applyBorder="1"/>
    <xf numFmtId="0" fontId="2" fillId="2" borderId="8" xfId="0" applyNumberFormat="1" applyFont="1" applyFill="1" applyBorder="1"/>
    <xf numFmtId="0" fontId="2" fillId="2" borderId="6" xfId="0" applyNumberFormat="1" applyFont="1" applyFill="1" applyBorder="1"/>
    <xf numFmtId="0" fontId="1" fillId="2" borderId="0" xfId="0" applyFont="1" applyFill="1" applyBorder="1" applyAlignment="1" applyProtection="1">
      <alignment horizont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Remesas Recibid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x14ac:dyDescent="0.2"/>
  <cols>
    <col min="1" max="1" width="63.28515625" style="19" customWidth="1"/>
    <col min="2" max="4" width="16.7109375" style="19" customWidth="1"/>
    <col min="5" max="16384" width="11.42578125" style="19"/>
  </cols>
  <sheetData>
    <row r="1" spans="1:4" x14ac:dyDescent="0.2">
      <c r="A1" s="31" t="s">
        <v>5</v>
      </c>
      <c r="B1" s="31"/>
      <c r="C1" s="31"/>
      <c r="D1" s="31"/>
    </row>
    <row r="2" spans="1:4" x14ac:dyDescent="0.2">
      <c r="A2" s="31" t="s">
        <v>30</v>
      </c>
      <c r="B2" s="31"/>
      <c r="C2" s="31"/>
      <c r="D2" s="31"/>
    </row>
    <row r="3" spans="1:4" ht="6" customHeight="1" x14ac:dyDescent="0.2">
      <c r="A3" s="1"/>
      <c r="B3" s="2"/>
      <c r="C3" s="2"/>
    </row>
    <row r="4" spans="1:4" x14ac:dyDescent="0.2">
      <c r="A4" s="32" t="s">
        <v>0</v>
      </c>
      <c r="B4" s="35" t="s">
        <v>1</v>
      </c>
      <c r="C4" s="36"/>
      <c r="D4" s="36"/>
    </row>
    <row r="5" spans="1:4" x14ac:dyDescent="0.2">
      <c r="A5" s="33"/>
      <c r="B5" s="37" t="s">
        <v>2</v>
      </c>
      <c r="C5" s="38"/>
      <c r="D5" s="38"/>
    </row>
    <row r="6" spans="1:4" x14ac:dyDescent="0.2">
      <c r="A6" s="34"/>
      <c r="B6" s="10" t="s">
        <v>3</v>
      </c>
      <c r="C6" s="10" t="s">
        <v>7</v>
      </c>
      <c r="D6" s="11" t="s">
        <v>29</v>
      </c>
    </row>
    <row r="7" spans="1:4" ht="6" customHeight="1" x14ac:dyDescent="0.2">
      <c r="A7" s="3"/>
      <c r="B7" s="22"/>
      <c r="C7" s="22"/>
      <c r="D7" s="4"/>
    </row>
    <row r="8" spans="1:4" ht="15" customHeight="1" x14ac:dyDescent="0.2">
      <c r="A8" s="16" t="s">
        <v>8</v>
      </c>
      <c r="B8" s="23">
        <f>SUM(B9+B14)</f>
        <v>16350.899238</v>
      </c>
      <c r="C8" s="23">
        <f t="shared" ref="C8:D8" si="0">SUM(C9+C14)</f>
        <v>18522.973160000001</v>
      </c>
      <c r="D8" s="24">
        <f t="shared" si="0"/>
        <v>22113.121100999997</v>
      </c>
    </row>
    <row r="9" spans="1:4" ht="12.95" customHeight="1" x14ac:dyDescent="0.2">
      <c r="A9" s="5" t="s">
        <v>9</v>
      </c>
      <c r="B9" s="25">
        <f>SUM(B10:B13)</f>
        <v>57.645038</v>
      </c>
      <c r="C9" s="25">
        <f t="shared" ref="C9:D9" si="1">SUM(C10:C13)</f>
        <v>72.427359999999993</v>
      </c>
      <c r="D9" s="26">
        <f t="shared" si="1"/>
        <v>60.518588000000001</v>
      </c>
    </row>
    <row r="10" spans="1:4" ht="12.95" customHeight="1" x14ac:dyDescent="0.2">
      <c r="A10" s="6" t="s">
        <v>10</v>
      </c>
      <c r="B10" s="7">
        <v>0</v>
      </c>
      <c r="C10" s="7">
        <v>0</v>
      </c>
      <c r="D10" s="8">
        <v>0</v>
      </c>
    </row>
    <row r="11" spans="1:4" ht="12.95" customHeight="1" x14ac:dyDescent="0.2">
      <c r="A11" s="6" t="s">
        <v>11</v>
      </c>
      <c r="B11" s="7">
        <v>0</v>
      </c>
      <c r="C11" s="7">
        <v>0</v>
      </c>
      <c r="D11" s="8">
        <v>0</v>
      </c>
    </row>
    <row r="12" spans="1:4" ht="12.95" customHeight="1" x14ac:dyDescent="0.2">
      <c r="A12" s="6" t="s">
        <v>12</v>
      </c>
      <c r="B12" s="7">
        <v>0</v>
      </c>
      <c r="C12" s="7">
        <v>0</v>
      </c>
      <c r="D12" s="8">
        <v>0</v>
      </c>
    </row>
    <row r="13" spans="1:4" ht="12.95" customHeight="1" x14ac:dyDescent="0.2">
      <c r="A13" s="6" t="s">
        <v>13</v>
      </c>
      <c r="B13" s="7">
        <v>57.645038</v>
      </c>
      <c r="C13" s="7">
        <v>72.427359999999993</v>
      </c>
      <c r="D13" s="8">
        <v>60.518588000000001</v>
      </c>
    </row>
    <row r="14" spans="1:4" ht="12.95" customHeight="1" x14ac:dyDescent="0.2">
      <c r="A14" s="5" t="s">
        <v>14</v>
      </c>
      <c r="B14" s="25">
        <f>SUM(B15:B18)</f>
        <v>16293.254199999999</v>
      </c>
      <c r="C14" s="25">
        <f t="shared" ref="C14:D14" si="2">SUM(C15:C18)</f>
        <v>18450.5458</v>
      </c>
      <c r="D14" s="26">
        <f t="shared" si="2"/>
        <v>22052.602512999998</v>
      </c>
    </row>
    <row r="15" spans="1:4" ht="12.95" customHeight="1" x14ac:dyDescent="0.2">
      <c r="A15" s="6" t="s">
        <v>31</v>
      </c>
      <c r="B15" s="7">
        <v>10405.170700000001</v>
      </c>
      <c r="C15" s="7">
        <v>12134.922800000002</v>
      </c>
      <c r="D15" s="8">
        <v>15390.275213000001</v>
      </c>
    </row>
    <row r="16" spans="1:4" ht="12.95" customHeight="1" x14ac:dyDescent="0.2">
      <c r="A16" s="6" t="s">
        <v>11</v>
      </c>
      <c r="B16" s="7">
        <v>5888.0834999999988</v>
      </c>
      <c r="C16" s="7">
        <v>6315.6229999999987</v>
      </c>
      <c r="D16" s="8">
        <v>6662.3272999999981</v>
      </c>
    </row>
    <row r="17" spans="1:4" ht="12.95" customHeight="1" x14ac:dyDescent="0.2">
      <c r="A17" s="6" t="s">
        <v>12</v>
      </c>
      <c r="B17" s="7">
        <v>0</v>
      </c>
      <c r="C17" s="7">
        <v>0</v>
      </c>
      <c r="D17" s="8">
        <v>0</v>
      </c>
    </row>
    <row r="18" spans="1:4" ht="12.95" customHeight="1" x14ac:dyDescent="0.2">
      <c r="A18" s="6" t="s">
        <v>13</v>
      </c>
      <c r="B18" s="7">
        <v>0</v>
      </c>
      <c r="C18" s="7">
        <v>0</v>
      </c>
      <c r="D18" s="8">
        <v>0</v>
      </c>
    </row>
    <row r="19" spans="1:4" ht="15" customHeight="1" x14ac:dyDescent="0.2">
      <c r="A19" s="17" t="s">
        <v>16</v>
      </c>
      <c r="B19" s="23">
        <f>SUM(B20+B25)</f>
        <v>325.0890057900001</v>
      </c>
      <c r="C19" s="23">
        <f t="shared" ref="C19:D19" si="3">SUM(C20+C25)</f>
        <v>319.40170579000005</v>
      </c>
      <c r="D19" s="24">
        <f t="shared" si="3"/>
        <v>292.04790279000008</v>
      </c>
    </row>
    <row r="20" spans="1:4" ht="12.95" customHeight="1" x14ac:dyDescent="0.2">
      <c r="A20" s="5" t="s">
        <v>9</v>
      </c>
      <c r="B20" s="25">
        <f>SUM(B21:B24)</f>
        <v>44.519705790000032</v>
      </c>
      <c r="C20" s="25">
        <f t="shared" ref="C20:D20" si="4">SUM(C21:C24)</f>
        <v>45.400705790000025</v>
      </c>
      <c r="D20" s="26">
        <f t="shared" si="4"/>
        <v>19.615146790000026</v>
      </c>
    </row>
    <row r="21" spans="1:4" ht="12.95" customHeight="1" x14ac:dyDescent="0.2">
      <c r="A21" s="6" t="s">
        <v>10</v>
      </c>
      <c r="B21" s="7">
        <v>0</v>
      </c>
      <c r="C21" s="7">
        <v>0</v>
      </c>
      <c r="D21" s="8">
        <v>0</v>
      </c>
    </row>
    <row r="22" spans="1:4" ht="12.95" customHeight="1" x14ac:dyDescent="0.2">
      <c r="A22" s="6" t="s">
        <v>11</v>
      </c>
      <c r="B22" s="7">
        <v>0</v>
      </c>
      <c r="C22" s="7">
        <v>0</v>
      </c>
      <c r="D22" s="8">
        <v>0</v>
      </c>
    </row>
    <row r="23" spans="1:4" ht="12.95" customHeight="1" x14ac:dyDescent="0.2">
      <c r="A23" s="6" t="s">
        <v>32</v>
      </c>
      <c r="B23" s="7">
        <v>44.519705790000032</v>
      </c>
      <c r="C23" s="7">
        <v>45.400705790000025</v>
      </c>
      <c r="D23" s="8">
        <v>19.615146790000026</v>
      </c>
    </row>
    <row r="24" spans="1:4" ht="12.95" customHeight="1" x14ac:dyDescent="0.2">
      <c r="A24" s="6" t="s">
        <v>13</v>
      </c>
      <c r="B24" s="7">
        <v>0</v>
      </c>
      <c r="C24" s="7">
        <v>0</v>
      </c>
      <c r="D24" s="8">
        <v>0</v>
      </c>
    </row>
    <row r="25" spans="1:4" ht="12.95" customHeight="1" x14ac:dyDescent="0.2">
      <c r="A25" s="5" t="s">
        <v>14</v>
      </c>
      <c r="B25" s="25">
        <f>SUM(B26:B29)</f>
        <v>280.56930000000006</v>
      </c>
      <c r="C25" s="25">
        <f t="shared" ref="C25:D25" si="5">SUM(C26:C29)</f>
        <v>274.00100000000003</v>
      </c>
      <c r="D25" s="26">
        <f t="shared" si="5"/>
        <v>272.43275600000004</v>
      </c>
    </row>
    <row r="26" spans="1:4" ht="12.95" customHeight="1" x14ac:dyDescent="0.2">
      <c r="A26" s="6" t="s">
        <v>17</v>
      </c>
      <c r="B26" s="7">
        <v>0</v>
      </c>
      <c r="C26" s="7">
        <v>0</v>
      </c>
      <c r="D26" s="8">
        <v>0</v>
      </c>
    </row>
    <row r="27" spans="1:4" ht="12.95" customHeight="1" x14ac:dyDescent="0.2">
      <c r="A27" s="6" t="s">
        <v>11</v>
      </c>
      <c r="B27" s="7">
        <v>0</v>
      </c>
      <c r="C27" s="7">
        <v>0</v>
      </c>
      <c r="D27" s="8">
        <v>0</v>
      </c>
    </row>
    <row r="28" spans="1:4" ht="12.95" customHeight="1" x14ac:dyDescent="0.2">
      <c r="A28" s="6" t="s">
        <v>32</v>
      </c>
      <c r="B28" s="7">
        <v>0</v>
      </c>
      <c r="C28" s="7">
        <v>0</v>
      </c>
      <c r="D28" s="8">
        <v>0</v>
      </c>
    </row>
    <row r="29" spans="1:4" ht="12.95" customHeight="1" x14ac:dyDescent="0.2">
      <c r="A29" s="6" t="s">
        <v>13</v>
      </c>
      <c r="B29" s="7">
        <v>280.56930000000006</v>
      </c>
      <c r="C29" s="7">
        <v>274.00100000000003</v>
      </c>
      <c r="D29" s="8">
        <v>272.43275600000004</v>
      </c>
    </row>
    <row r="30" spans="1:4" ht="15" customHeight="1" x14ac:dyDescent="0.2">
      <c r="A30" s="17" t="s">
        <v>18</v>
      </c>
      <c r="B30" s="23">
        <f>SUM(B31+B37)</f>
        <v>48625.935616830007</v>
      </c>
      <c r="C30" s="23">
        <f t="shared" ref="C30:D30" si="6">SUM(C31+C37)</f>
        <v>49452.923316830012</v>
      </c>
      <c r="D30" s="24">
        <f t="shared" si="6"/>
        <v>47815.228337830013</v>
      </c>
    </row>
    <row r="31" spans="1:4" ht="12.95" customHeight="1" x14ac:dyDescent="0.2">
      <c r="A31" s="5" t="s">
        <v>9</v>
      </c>
      <c r="B31" s="25">
        <f>SUM(B32:B36)</f>
        <v>33593.345198810006</v>
      </c>
      <c r="C31" s="25">
        <f t="shared" ref="C31:D31" si="7">SUM(C32:C36)</f>
        <v>34050.180398810007</v>
      </c>
      <c r="D31" s="26">
        <f t="shared" si="7"/>
        <v>31974.159703810012</v>
      </c>
    </row>
    <row r="32" spans="1:4" ht="12.95" customHeight="1" x14ac:dyDescent="0.2">
      <c r="A32" s="6" t="s">
        <v>10</v>
      </c>
      <c r="B32" s="7">
        <v>252.3766048300001</v>
      </c>
      <c r="C32" s="7">
        <v>303.05800483000019</v>
      </c>
      <c r="D32" s="8">
        <v>524.08742483000015</v>
      </c>
    </row>
    <row r="33" spans="1:4" ht="12.95" customHeight="1" x14ac:dyDescent="0.2">
      <c r="A33" s="6" t="s">
        <v>19</v>
      </c>
      <c r="B33" s="7">
        <v>184.88848688000002</v>
      </c>
      <c r="C33" s="7">
        <v>164.13388687999998</v>
      </c>
      <c r="D33" s="8">
        <v>47.381010879999984</v>
      </c>
    </row>
    <row r="34" spans="1:4" ht="12.95" customHeight="1" x14ac:dyDescent="0.2">
      <c r="A34" s="6" t="s">
        <v>11</v>
      </c>
      <c r="B34" s="7">
        <v>4287.4712246399977</v>
      </c>
      <c r="C34" s="7">
        <v>6087.4006246399977</v>
      </c>
      <c r="D34" s="8">
        <v>3809.9767286399979</v>
      </c>
    </row>
    <row r="35" spans="1:4" ht="12.95" customHeight="1" x14ac:dyDescent="0.2">
      <c r="A35" s="6" t="s">
        <v>20</v>
      </c>
      <c r="B35" s="7">
        <v>28312.309234580011</v>
      </c>
      <c r="C35" s="7">
        <v>26962.252634580011</v>
      </c>
      <c r="D35" s="8">
        <v>26749.031644580013</v>
      </c>
    </row>
    <row r="36" spans="1:4" ht="12.95" customHeight="1" x14ac:dyDescent="0.2">
      <c r="A36" s="6" t="s">
        <v>13</v>
      </c>
      <c r="B36" s="7">
        <v>556.29964788000029</v>
      </c>
      <c r="C36" s="7">
        <v>533.33524788000022</v>
      </c>
      <c r="D36" s="8">
        <v>843.68289488000005</v>
      </c>
    </row>
    <row r="37" spans="1:4" ht="12.95" customHeight="1" x14ac:dyDescent="0.2">
      <c r="A37" s="5" t="s">
        <v>14</v>
      </c>
      <c r="B37" s="25">
        <f>SUM(B38:B41)</f>
        <v>15032.590418020001</v>
      </c>
      <c r="C37" s="25">
        <f t="shared" ref="C37:D37" si="8">SUM(C38:C41)</f>
        <v>15402.742918020002</v>
      </c>
      <c r="D37" s="26">
        <f t="shared" si="8"/>
        <v>15841.068634020001</v>
      </c>
    </row>
    <row r="38" spans="1:4" ht="12.95" customHeight="1" x14ac:dyDescent="0.2">
      <c r="A38" s="6" t="s">
        <v>17</v>
      </c>
      <c r="B38" s="7">
        <v>6588.3669290200014</v>
      </c>
      <c r="C38" s="7">
        <v>6360.5801290200016</v>
      </c>
      <c r="D38" s="8">
        <v>5408.3757730200014</v>
      </c>
    </row>
    <row r="39" spans="1:4" ht="12.95" customHeight="1" x14ac:dyDescent="0.2">
      <c r="A39" s="6" t="s">
        <v>11</v>
      </c>
      <c r="B39" s="7">
        <v>4822.0970150199992</v>
      </c>
      <c r="C39" s="7">
        <v>5091.0217150199996</v>
      </c>
      <c r="D39" s="8">
        <v>4814.9766930200003</v>
      </c>
    </row>
    <row r="40" spans="1:4" ht="12.95" customHeight="1" x14ac:dyDescent="0.2">
      <c r="A40" s="6" t="s">
        <v>20</v>
      </c>
      <c r="B40" s="7">
        <v>3622.1264739800008</v>
      </c>
      <c r="C40" s="7">
        <v>3951.1410739800003</v>
      </c>
      <c r="D40" s="8">
        <v>5617.7161679800001</v>
      </c>
    </row>
    <row r="41" spans="1:4" ht="12.95" customHeight="1" x14ac:dyDescent="0.2">
      <c r="A41" s="6" t="s">
        <v>13</v>
      </c>
      <c r="B41" s="7">
        <v>0</v>
      </c>
      <c r="C41" s="7">
        <v>0</v>
      </c>
      <c r="D41" s="8">
        <v>0</v>
      </c>
    </row>
    <row r="42" spans="1:4" ht="15" customHeight="1" x14ac:dyDescent="0.2">
      <c r="A42" s="17" t="s">
        <v>21</v>
      </c>
      <c r="B42" s="23">
        <f>SUM(B43+B49)</f>
        <v>9636.2134999999998</v>
      </c>
      <c r="C42" s="23">
        <f t="shared" ref="C42:D42" si="9">SUM(C43+C49)</f>
        <v>9399.8925999999992</v>
      </c>
      <c r="D42" s="24">
        <f t="shared" si="9"/>
        <v>9312.1107019999999</v>
      </c>
    </row>
    <row r="43" spans="1:4" ht="12.95" customHeight="1" x14ac:dyDescent="0.2">
      <c r="A43" s="5" t="s">
        <v>9</v>
      </c>
      <c r="B43" s="25">
        <f>SUM(B44:B48)</f>
        <v>4797.1650999999993</v>
      </c>
      <c r="C43" s="25">
        <f t="shared" ref="C43:D43" si="10">SUM(C44:C48)</f>
        <v>4737.0666000000001</v>
      </c>
      <c r="D43" s="26">
        <f t="shared" si="10"/>
        <v>4773.5648369999999</v>
      </c>
    </row>
    <row r="44" spans="1:4" ht="12.95" customHeight="1" x14ac:dyDescent="0.2">
      <c r="A44" s="6" t="s">
        <v>10</v>
      </c>
      <c r="B44" s="7">
        <v>0</v>
      </c>
      <c r="C44" s="7">
        <v>0</v>
      </c>
      <c r="D44" s="8">
        <v>0</v>
      </c>
    </row>
    <row r="45" spans="1:4" ht="12.95" customHeight="1" x14ac:dyDescent="0.2">
      <c r="A45" s="6" t="s">
        <v>11</v>
      </c>
      <c r="B45" s="7">
        <v>1655.2382999999993</v>
      </c>
      <c r="C45" s="7">
        <v>1619.9278999999992</v>
      </c>
      <c r="D45" s="8">
        <v>1593.0949539999992</v>
      </c>
    </row>
    <row r="46" spans="1:4" ht="12.95" customHeight="1" x14ac:dyDescent="0.2">
      <c r="A46" s="6" t="s">
        <v>15</v>
      </c>
      <c r="B46" s="7">
        <v>0</v>
      </c>
      <c r="C46" s="7">
        <v>0</v>
      </c>
      <c r="D46" s="8">
        <v>0</v>
      </c>
    </row>
    <row r="47" spans="1:4" ht="12.95" customHeight="1" x14ac:dyDescent="0.2">
      <c r="A47" s="6" t="s">
        <v>12</v>
      </c>
      <c r="B47" s="7">
        <v>2833.4</v>
      </c>
      <c r="C47" s="7">
        <v>2730.3</v>
      </c>
      <c r="D47" s="8">
        <v>2714.2382580000003</v>
      </c>
    </row>
    <row r="48" spans="1:4" ht="12.95" customHeight="1" x14ac:dyDescent="0.2">
      <c r="A48" s="6" t="s">
        <v>13</v>
      </c>
      <c r="B48" s="7">
        <v>308.52679999999998</v>
      </c>
      <c r="C48" s="7">
        <v>386.83870000000002</v>
      </c>
      <c r="D48" s="8">
        <v>466.23162500000001</v>
      </c>
    </row>
    <row r="49" spans="1:4" ht="12.95" customHeight="1" x14ac:dyDescent="0.2">
      <c r="A49" s="5" t="s">
        <v>14</v>
      </c>
      <c r="B49" s="25">
        <f>SUM(B50:B54)</f>
        <v>4839.0484000000006</v>
      </c>
      <c r="C49" s="25">
        <f t="shared" ref="C49:D49" si="11">SUM(C50:C54)</f>
        <v>4662.826</v>
      </c>
      <c r="D49" s="26">
        <f t="shared" si="11"/>
        <v>4538.545865</v>
      </c>
    </row>
    <row r="50" spans="1:4" ht="12.95" customHeight="1" x14ac:dyDescent="0.2">
      <c r="A50" s="6" t="s">
        <v>17</v>
      </c>
      <c r="B50" s="7">
        <v>0</v>
      </c>
      <c r="C50" s="7">
        <v>0</v>
      </c>
      <c r="D50" s="8">
        <v>0</v>
      </c>
    </row>
    <row r="51" spans="1:4" ht="12.95" customHeight="1" x14ac:dyDescent="0.2">
      <c r="A51" s="6" t="s">
        <v>11</v>
      </c>
      <c r="B51" s="7">
        <v>3728.2484000000004</v>
      </c>
      <c r="C51" s="7">
        <v>3547.5259999999998</v>
      </c>
      <c r="D51" s="8">
        <v>3335.6607589999999</v>
      </c>
    </row>
    <row r="52" spans="1:4" ht="12.95" customHeight="1" x14ac:dyDescent="0.2">
      <c r="A52" s="6" t="s">
        <v>15</v>
      </c>
      <c r="B52" s="7">
        <v>0</v>
      </c>
      <c r="C52" s="7">
        <v>0</v>
      </c>
      <c r="D52" s="8">
        <v>0</v>
      </c>
    </row>
    <row r="53" spans="1:4" ht="12.95" customHeight="1" x14ac:dyDescent="0.2">
      <c r="A53" s="6" t="s">
        <v>12</v>
      </c>
      <c r="B53" s="7">
        <v>1110.8000000000002</v>
      </c>
      <c r="C53" s="7">
        <v>1115.3000000000004</v>
      </c>
      <c r="D53" s="8">
        <v>1202.8851060000004</v>
      </c>
    </row>
    <row r="54" spans="1:4" ht="12.95" customHeight="1" x14ac:dyDescent="0.2">
      <c r="A54" s="6" t="s">
        <v>13</v>
      </c>
      <c r="B54" s="7">
        <v>0</v>
      </c>
      <c r="C54" s="7">
        <v>0</v>
      </c>
      <c r="D54" s="8">
        <v>0</v>
      </c>
    </row>
    <row r="55" spans="1:4" ht="15" customHeight="1" x14ac:dyDescent="0.2">
      <c r="A55" s="17" t="s">
        <v>22</v>
      </c>
      <c r="B55" s="27">
        <f>SUM(B56:B57)</f>
        <v>18119.202399999998</v>
      </c>
      <c r="C55" s="27">
        <f t="shared" ref="C55:D55" si="12">SUM(C56:C57)</f>
        <v>21675.792299469998</v>
      </c>
      <c r="D55" s="28">
        <f t="shared" si="12"/>
        <v>25162.80489168</v>
      </c>
    </row>
    <row r="56" spans="1:4" ht="12.95" customHeight="1" x14ac:dyDescent="0.2">
      <c r="A56" s="5" t="s">
        <v>23</v>
      </c>
      <c r="B56" s="7">
        <v>0</v>
      </c>
      <c r="C56" s="7">
        <v>0</v>
      </c>
      <c r="D56" s="8">
        <v>0</v>
      </c>
    </row>
    <row r="57" spans="1:4" ht="12.95" customHeight="1" x14ac:dyDescent="0.2">
      <c r="A57" s="5" t="s">
        <v>24</v>
      </c>
      <c r="B57" s="7">
        <v>18119.202399999998</v>
      </c>
      <c r="C57" s="7">
        <v>21675.792299469998</v>
      </c>
      <c r="D57" s="8">
        <v>25162.80489168</v>
      </c>
    </row>
    <row r="58" spans="1:4" ht="15" customHeight="1" x14ac:dyDescent="0.2">
      <c r="A58" s="17" t="s">
        <v>25</v>
      </c>
      <c r="B58" s="27">
        <f>SUM(B8+B19+B30+B42+B55)</f>
        <v>93057.339760620001</v>
      </c>
      <c r="C58" s="27">
        <f t="shared" ref="C58:D58" si="13">SUM(C8+C19+C30+C42+C55)</f>
        <v>99370.98308209001</v>
      </c>
      <c r="D58" s="28">
        <f t="shared" si="13"/>
        <v>104695.31293530001</v>
      </c>
    </row>
    <row r="59" spans="1:4" ht="6" customHeight="1" x14ac:dyDescent="0.2">
      <c r="A59" s="13"/>
      <c r="B59" s="29"/>
      <c r="C59" s="29"/>
      <c r="D59" s="30"/>
    </row>
    <row r="60" spans="1:4" ht="6" customHeight="1" x14ac:dyDescent="0.2">
      <c r="A60" s="14"/>
      <c r="B60" s="18"/>
      <c r="C60" s="18"/>
      <c r="D60" s="18"/>
    </row>
    <row r="61" spans="1:4" x14ac:dyDescent="0.2">
      <c r="A61" s="18" t="s">
        <v>27</v>
      </c>
      <c r="B61" s="18"/>
      <c r="C61" s="18"/>
      <c r="D61" s="18"/>
    </row>
    <row r="62" spans="1:4" x14ac:dyDescent="0.2">
      <c r="A62" s="18" t="s">
        <v>26</v>
      </c>
      <c r="B62" s="18"/>
      <c r="C62" s="18"/>
      <c r="D62" s="18"/>
    </row>
    <row r="63" spans="1:4" x14ac:dyDescent="0.2">
      <c r="A63" s="20" t="s">
        <v>28</v>
      </c>
      <c r="B63" s="18"/>
      <c r="C63" s="18"/>
      <c r="D63" s="18"/>
    </row>
    <row r="64" spans="1:4" x14ac:dyDescent="0.2">
      <c r="A64" s="9" t="s">
        <v>33</v>
      </c>
      <c r="B64" s="18"/>
      <c r="C64" s="18"/>
      <c r="D64" s="18"/>
    </row>
    <row r="65" spans="1:4" x14ac:dyDescent="0.2">
      <c r="A65" s="9" t="s">
        <v>34</v>
      </c>
      <c r="B65" s="18"/>
      <c r="C65" s="18"/>
      <c r="D65" s="18"/>
    </row>
    <row r="66" spans="1:4" x14ac:dyDescent="0.2">
      <c r="A66" s="9" t="s">
        <v>4</v>
      </c>
      <c r="B66" s="18"/>
      <c r="C66" s="18"/>
      <c r="D66" s="18"/>
    </row>
    <row r="67" spans="1:4" x14ac:dyDescent="0.2">
      <c r="A67" s="12" t="s">
        <v>6</v>
      </c>
      <c r="B67" s="15"/>
      <c r="C67" s="15"/>
      <c r="D67" s="21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341-27</vt:lpstr>
      <vt:lpstr>'341-27'!Área_de_impresión</vt:lpstr>
      <vt:lpstr>'341-27'!Títulos_a_imprimir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2019-11-25T14:44:19Z</cp:lastPrinted>
  <dcterms:created xsi:type="dcterms:W3CDTF">2018-10-11T20:15:40Z</dcterms:created>
  <dcterms:modified xsi:type="dcterms:W3CDTF">2021-06-22T21:29:53Z</dcterms:modified>
</cp:coreProperties>
</file>