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7375" windowHeight="10845"/>
  </bookViews>
  <sheets>
    <sheet name="05-2020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4" l="1"/>
  <c r="G52" i="4"/>
  <c r="G49" i="4"/>
  <c r="G47" i="4"/>
  <c r="G32" i="4"/>
  <c r="G29" i="4"/>
  <c r="G25" i="4"/>
  <c r="G21" i="4"/>
  <c r="G18" i="4"/>
  <c r="C11" i="4" l="1"/>
  <c r="H18" i="4" l="1"/>
  <c r="H21" i="4"/>
  <c r="H29" i="4"/>
  <c r="H32" i="4"/>
  <c r="H47" i="4"/>
  <c r="H52" i="4"/>
  <c r="E18" i="4"/>
  <c r="C59" i="4"/>
  <c r="C58" i="4"/>
  <c r="C57" i="4"/>
  <c r="C55" i="4"/>
  <c r="C54" i="4"/>
  <c r="C53" i="4"/>
  <c r="C51" i="4"/>
  <c r="C50" i="4"/>
  <c r="C48" i="4"/>
  <c r="C37" i="4"/>
  <c r="C36" i="4"/>
  <c r="C35" i="4"/>
  <c r="C34" i="4"/>
  <c r="C33" i="4"/>
  <c r="C31" i="4"/>
  <c r="C30" i="4"/>
  <c r="C28" i="4"/>
  <c r="C27" i="4"/>
  <c r="C26" i="4"/>
  <c r="C24" i="4"/>
  <c r="C23" i="4"/>
  <c r="C22" i="4"/>
  <c r="C20" i="4"/>
  <c r="C19" i="4"/>
  <c r="C16" i="4"/>
  <c r="C15" i="4"/>
  <c r="C14" i="4"/>
  <c r="C13" i="4"/>
  <c r="C12" i="4"/>
  <c r="H56" i="4" l="1"/>
  <c r="E56" i="4"/>
  <c r="D56" i="4"/>
  <c r="E52" i="4"/>
  <c r="D52" i="4"/>
  <c r="H49" i="4"/>
  <c r="E49" i="4"/>
  <c r="D49" i="4"/>
  <c r="E47" i="4"/>
  <c r="D47" i="4"/>
  <c r="E32" i="4"/>
  <c r="D32" i="4"/>
  <c r="E29" i="4"/>
  <c r="D29" i="4"/>
  <c r="H25" i="4"/>
  <c r="E25" i="4"/>
  <c r="D25" i="4"/>
  <c r="E21" i="4"/>
  <c r="D21" i="4"/>
  <c r="D18" i="4"/>
  <c r="C18" i="4" s="1"/>
  <c r="H10" i="4"/>
  <c r="G10" i="4"/>
  <c r="F10" i="4"/>
  <c r="E10" i="4"/>
  <c r="D10" i="4"/>
  <c r="C21" i="4" l="1"/>
  <c r="C52" i="4"/>
  <c r="C29" i="4"/>
  <c r="C56" i="4"/>
  <c r="C32" i="4"/>
  <c r="C49" i="4"/>
  <c r="C47" i="4"/>
  <c r="C25" i="4"/>
  <c r="C10" i="4"/>
  <c r="G17" i="4"/>
  <c r="H17" i="4"/>
  <c r="E17" i="4"/>
  <c r="D17" i="4"/>
  <c r="F17" i="4"/>
  <c r="C17" i="4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PAIRCA-PAN01_SQL2008 SOCIALES20 VACCIDENTE_25.odc" keepAlive="1" name="PAIRCA-PAN01_SQL2008 SOCIALES20 VACCIDENTE_2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6" odcFile="C:\Users\libatista\Documents\Mis archivos de origen de datos\PAIRCA-PAN01_SQL2008 SOCIALES20 VACCIDENTE_25.odc" keepAlive="1" name="PAIRCA-PAN01_SQL2008 SOCIALES20 VACCIDENTE_251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7" odcFile="C:\Users\libatista\Documents\Mis archivos de origen de datos\PAIRCA-PAN01_SQL2008 SOCIALES20 VACCIDENTE_40.odc" keepAlive="1" name="PAIRCA-PAN01_SQL2008 SOCIALES20 VACCIDENTE_40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40&quot;" commandType="3"/>
  </connection>
  <connection id="8" odcFile="C:\Users\libatista\Documents\Mis archivos de origen de datos\PAIRCA-PAN01_SQL2008 SOCIALES20 VACCIDENTE_5.odc" keepAlive="1" name="PAIRCA-PAN01_SQL2008 SOCIALES20 VACCIDENTE_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5&quot;" commandType="3"/>
  </connection>
  <connection id="9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10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<sst xmlns="http://schemas.openxmlformats.org/spreadsheetml/2006/main" count="105" uniqueCount="36">
  <si>
    <t xml:space="preserve">                             </t>
  </si>
  <si>
    <t xml:space="preserve">Accidentes de tránsito </t>
  </si>
  <si>
    <t>Total</t>
  </si>
  <si>
    <t>Clase</t>
  </si>
  <si>
    <t>Colisión</t>
  </si>
  <si>
    <t>Atropello</t>
  </si>
  <si>
    <t>Otra (1)</t>
  </si>
  <si>
    <t>Cuadro 5.  ACCIDENTES DE TRÁNSITO EN EL DISTRITO DE SAN MIGUELITO, POR  CLASE,</t>
  </si>
  <si>
    <t>Lugar de ocurrencia y corregimiento</t>
  </si>
  <si>
    <t xml:space="preserve">Colisión con objeto fijo </t>
  </si>
  <si>
    <t>Vuelco</t>
  </si>
  <si>
    <t>Avenida Domingo Díaz</t>
  </si>
  <si>
    <t>Avenida Ricardo J. Alfaro</t>
  </si>
  <si>
    <t>Avenida Simón Bolívar</t>
  </si>
  <si>
    <t>Corredor Norte</t>
  </si>
  <si>
    <t>Otras calles y avenidas</t>
  </si>
  <si>
    <t>Arnulfo Arias</t>
  </si>
  <si>
    <t>Belisario Frías</t>
  </si>
  <si>
    <t>Belisario Porras</t>
  </si>
  <si>
    <t>José Domingo Espinar</t>
  </si>
  <si>
    <t>Mateo Iturralde</t>
  </si>
  <si>
    <t>Omar Torrijos</t>
  </si>
  <si>
    <t>Rufina Alfaro</t>
  </si>
  <si>
    <t>Victoriano Lorenzo</t>
  </si>
  <si>
    <t>Carretera Transístmica - Boyd Roosevelt</t>
  </si>
  <si>
    <t>TOTAL</t>
  </si>
  <si>
    <t xml:space="preserve"> SEGÚN LUGAR DE OCURRENCIA Y CORREGIMIENTO: AÑO 2020 </t>
  </si>
  <si>
    <t>-</t>
  </si>
  <si>
    <t>Fuente: Departamento de Operaciones del Tránsito de la Policía Nacional.</t>
  </si>
  <si>
    <t>Amelia Denis De Icaza</t>
  </si>
  <si>
    <t>(1)</t>
  </si>
  <si>
    <t>Incluye caída de persona o cosa del vehículo en marcha, colisión y vuelco, colisión y atropello, atropello y</t>
  </si>
  <si>
    <t xml:space="preserve">-   </t>
  </si>
  <si>
    <t>Cantidad nula o cero.</t>
  </si>
  <si>
    <t xml:space="preserve">    </t>
  </si>
  <si>
    <t>colisión, atropello y vuelco y los accidentes que no se especifican en ninguna de las clases mencionadas.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</si>
</sst>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0" fontId="1" fillId="0" borderId="4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0" fontId="1" fillId="0" borderId="5" xfId="0" applyFont="1" applyFill="1" applyBorder="1"/>
    <xf numFmtId="3" fontId="1" fillId="0" borderId="0" xfId="0" applyNumberFormat="1" applyFont="1" applyFill="1"/>
    <xf numFmtId="0" fontId="1" fillId="0" borderId="0" xfId="1" applyFont="1"/>
    <xf numFmtId="3" fontId="1" fillId="0" borderId="0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0" fontId="1" fillId="0" borderId="6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1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0" fillId="0" borderId="0" xfId="0" applyFont="1" applyAlignment="1"/>
    <xf numFmtId="0" fontId="1" fillId="0" borderId="0" xfId="1" quotePrefix="1" applyFont="1"/>
    <xf numFmtId="0" fontId="1" fillId="0" borderId="0" xfId="0" quotePrefix="1" applyFont="1" applyFill="1"/>
    <xf numFmtId="0" fontId="1" fillId="0" borderId="3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zoomScaleNormal="100" workbookViewId="0">
      <selection sqref="A1:H1"/>
    </sheetView>
  </sheetViews>
  <sheetFormatPr baseColWidth="10" defaultRowHeight="18" customHeight="1" x14ac:dyDescent="0.2"/>
  <cols>
    <col min="1" max="1" width="3" style="1" customWidth="1"/>
    <col min="2" max="2" width="38" style="1" customWidth="1"/>
    <col min="3" max="3" width="7.28515625" style="2" customWidth="1"/>
    <col min="4" max="4" width="8.5703125" style="2" customWidth="1"/>
    <col min="5" max="5" width="8.7109375" style="1" customWidth="1"/>
    <col min="6" max="6" width="8.140625" style="1" customWidth="1"/>
    <col min="7" max="7" width="9.42578125" style="1" customWidth="1"/>
    <col min="8" max="8" width="7.5703125" style="2" customWidth="1"/>
    <col min="9" max="9" width="11.42578125" style="1"/>
    <col min="10" max="249" width="11.42578125" style="2"/>
    <col min="250" max="250" width="26.28515625" style="2" customWidth="1"/>
    <col min="251" max="251" width="8.7109375" style="2" customWidth="1"/>
    <col min="252" max="259" width="9.5703125" style="2" customWidth="1"/>
    <col min="260" max="505" width="11.42578125" style="2"/>
    <col min="506" max="506" width="26.28515625" style="2" customWidth="1"/>
    <col min="507" max="507" width="8.7109375" style="2" customWidth="1"/>
    <col min="508" max="515" width="9.5703125" style="2" customWidth="1"/>
    <col min="516" max="761" width="11.42578125" style="2"/>
    <col min="762" max="762" width="26.28515625" style="2" customWidth="1"/>
    <col min="763" max="763" width="8.7109375" style="2" customWidth="1"/>
    <col min="764" max="771" width="9.5703125" style="2" customWidth="1"/>
    <col min="772" max="1017" width="11.42578125" style="2"/>
    <col min="1018" max="1018" width="26.28515625" style="2" customWidth="1"/>
    <col min="1019" max="1019" width="8.7109375" style="2" customWidth="1"/>
    <col min="1020" max="1027" width="9.5703125" style="2" customWidth="1"/>
    <col min="1028" max="1273" width="11.42578125" style="2"/>
    <col min="1274" max="1274" width="26.28515625" style="2" customWidth="1"/>
    <col min="1275" max="1275" width="8.7109375" style="2" customWidth="1"/>
    <col min="1276" max="1283" width="9.5703125" style="2" customWidth="1"/>
    <col min="1284" max="1529" width="11.42578125" style="2"/>
    <col min="1530" max="1530" width="26.28515625" style="2" customWidth="1"/>
    <col min="1531" max="1531" width="8.7109375" style="2" customWidth="1"/>
    <col min="1532" max="1539" width="9.5703125" style="2" customWidth="1"/>
    <col min="1540" max="1785" width="11.42578125" style="2"/>
    <col min="1786" max="1786" width="26.28515625" style="2" customWidth="1"/>
    <col min="1787" max="1787" width="8.7109375" style="2" customWidth="1"/>
    <col min="1788" max="1795" width="9.5703125" style="2" customWidth="1"/>
    <col min="1796" max="2041" width="11.42578125" style="2"/>
    <col min="2042" max="2042" width="26.28515625" style="2" customWidth="1"/>
    <col min="2043" max="2043" width="8.7109375" style="2" customWidth="1"/>
    <col min="2044" max="2051" width="9.5703125" style="2" customWidth="1"/>
    <col min="2052" max="2297" width="11.42578125" style="2"/>
    <col min="2298" max="2298" width="26.28515625" style="2" customWidth="1"/>
    <col min="2299" max="2299" width="8.7109375" style="2" customWidth="1"/>
    <col min="2300" max="2307" width="9.5703125" style="2" customWidth="1"/>
    <col min="2308" max="2553" width="11.42578125" style="2"/>
    <col min="2554" max="2554" width="26.28515625" style="2" customWidth="1"/>
    <col min="2555" max="2555" width="8.7109375" style="2" customWidth="1"/>
    <col min="2556" max="2563" width="9.5703125" style="2" customWidth="1"/>
    <col min="2564" max="2809" width="11.42578125" style="2"/>
    <col min="2810" max="2810" width="26.28515625" style="2" customWidth="1"/>
    <col min="2811" max="2811" width="8.7109375" style="2" customWidth="1"/>
    <col min="2812" max="2819" width="9.5703125" style="2" customWidth="1"/>
    <col min="2820" max="3065" width="11.42578125" style="2"/>
    <col min="3066" max="3066" width="26.28515625" style="2" customWidth="1"/>
    <col min="3067" max="3067" width="8.7109375" style="2" customWidth="1"/>
    <col min="3068" max="3075" width="9.5703125" style="2" customWidth="1"/>
    <col min="3076" max="3321" width="11.42578125" style="2"/>
    <col min="3322" max="3322" width="26.28515625" style="2" customWidth="1"/>
    <col min="3323" max="3323" width="8.7109375" style="2" customWidth="1"/>
    <col min="3324" max="3331" width="9.5703125" style="2" customWidth="1"/>
    <col min="3332" max="3577" width="11.42578125" style="2"/>
    <col min="3578" max="3578" width="26.28515625" style="2" customWidth="1"/>
    <col min="3579" max="3579" width="8.7109375" style="2" customWidth="1"/>
    <col min="3580" max="3587" width="9.5703125" style="2" customWidth="1"/>
    <col min="3588" max="3833" width="11.42578125" style="2"/>
    <col min="3834" max="3834" width="26.28515625" style="2" customWidth="1"/>
    <col min="3835" max="3835" width="8.7109375" style="2" customWidth="1"/>
    <col min="3836" max="3843" width="9.5703125" style="2" customWidth="1"/>
    <col min="3844" max="4089" width="11.42578125" style="2"/>
    <col min="4090" max="4090" width="26.28515625" style="2" customWidth="1"/>
    <col min="4091" max="4091" width="8.7109375" style="2" customWidth="1"/>
    <col min="4092" max="4099" width="9.5703125" style="2" customWidth="1"/>
    <col min="4100" max="4345" width="11.42578125" style="2"/>
    <col min="4346" max="4346" width="26.28515625" style="2" customWidth="1"/>
    <col min="4347" max="4347" width="8.7109375" style="2" customWidth="1"/>
    <col min="4348" max="4355" width="9.5703125" style="2" customWidth="1"/>
    <col min="4356" max="4601" width="11.42578125" style="2"/>
    <col min="4602" max="4602" width="26.28515625" style="2" customWidth="1"/>
    <col min="4603" max="4603" width="8.7109375" style="2" customWidth="1"/>
    <col min="4604" max="4611" width="9.5703125" style="2" customWidth="1"/>
    <col min="4612" max="4857" width="11.42578125" style="2"/>
    <col min="4858" max="4858" width="26.28515625" style="2" customWidth="1"/>
    <col min="4859" max="4859" width="8.7109375" style="2" customWidth="1"/>
    <col min="4860" max="4867" width="9.5703125" style="2" customWidth="1"/>
    <col min="4868" max="5113" width="11.42578125" style="2"/>
    <col min="5114" max="5114" width="26.28515625" style="2" customWidth="1"/>
    <col min="5115" max="5115" width="8.7109375" style="2" customWidth="1"/>
    <col min="5116" max="5123" width="9.5703125" style="2" customWidth="1"/>
    <col min="5124" max="5369" width="11.42578125" style="2"/>
    <col min="5370" max="5370" width="26.28515625" style="2" customWidth="1"/>
    <col min="5371" max="5371" width="8.7109375" style="2" customWidth="1"/>
    <col min="5372" max="5379" width="9.5703125" style="2" customWidth="1"/>
    <col min="5380" max="5625" width="11.42578125" style="2"/>
    <col min="5626" max="5626" width="26.28515625" style="2" customWidth="1"/>
    <col min="5627" max="5627" width="8.7109375" style="2" customWidth="1"/>
    <col min="5628" max="5635" width="9.5703125" style="2" customWidth="1"/>
    <col min="5636" max="5881" width="11.42578125" style="2"/>
    <col min="5882" max="5882" width="26.28515625" style="2" customWidth="1"/>
    <col min="5883" max="5883" width="8.7109375" style="2" customWidth="1"/>
    <col min="5884" max="5891" width="9.5703125" style="2" customWidth="1"/>
    <col min="5892" max="6137" width="11.42578125" style="2"/>
    <col min="6138" max="6138" width="26.28515625" style="2" customWidth="1"/>
    <col min="6139" max="6139" width="8.7109375" style="2" customWidth="1"/>
    <col min="6140" max="6147" width="9.5703125" style="2" customWidth="1"/>
    <col min="6148" max="6393" width="11.42578125" style="2"/>
    <col min="6394" max="6394" width="26.28515625" style="2" customWidth="1"/>
    <col min="6395" max="6395" width="8.7109375" style="2" customWidth="1"/>
    <col min="6396" max="6403" width="9.5703125" style="2" customWidth="1"/>
    <col min="6404" max="6649" width="11.42578125" style="2"/>
    <col min="6650" max="6650" width="26.28515625" style="2" customWidth="1"/>
    <col min="6651" max="6651" width="8.7109375" style="2" customWidth="1"/>
    <col min="6652" max="6659" width="9.5703125" style="2" customWidth="1"/>
    <col min="6660" max="6905" width="11.42578125" style="2"/>
    <col min="6906" max="6906" width="26.28515625" style="2" customWidth="1"/>
    <col min="6907" max="6907" width="8.7109375" style="2" customWidth="1"/>
    <col min="6908" max="6915" width="9.5703125" style="2" customWidth="1"/>
    <col min="6916" max="7161" width="11.42578125" style="2"/>
    <col min="7162" max="7162" width="26.28515625" style="2" customWidth="1"/>
    <col min="7163" max="7163" width="8.7109375" style="2" customWidth="1"/>
    <col min="7164" max="7171" width="9.5703125" style="2" customWidth="1"/>
    <col min="7172" max="7417" width="11.42578125" style="2"/>
    <col min="7418" max="7418" width="26.28515625" style="2" customWidth="1"/>
    <col min="7419" max="7419" width="8.7109375" style="2" customWidth="1"/>
    <col min="7420" max="7427" width="9.5703125" style="2" customWidth="1"/>
    <col min="7428" max="7673" width="11.42578125" style="2"/>
    <col min="7674" max="7674" width="26.28515625" style="2" customWidth="1"/>
    <col min="7675" max="7675" width="8.7109375" style="2" customWidth="1"/>
    <col min="7676" max="7683" width="9.5703125" style="2" customWidth="1"/>
    <col min="7684" max="7929" width="11.42578125" style="2"/>
    <col min="7930" max="7930" width="26.28515625" style="2" customWidth="1"/>
    <col min="7931" max="7931" width="8.7109375" style="2" customWidth="1"/>
    <col min="7932" max="7939" width="9.5703125" style="2" customWidth="1"/>
    <col min="7940" max="8185" width="11.42578125" style="2"/>
    <col min="8186" max="8186" width="26.28515625" style="2" customWidth="1"/>
    <col min="8187" max="8187" width="8.7109375" style="2" customWidth="1"/>
    <col min="8188" max="8195" width="9.5703125" style="2" customWidth="1"/>
    <col min="8196" max="8441" width="11.42578125" style="2"/>
    <col min="8442" max="8442" width="26.28515625" style="2" customWidth="1"/>
    <col min="8443" max="8443" width="8.7109375" style="2" customWidth="1"/>
    <col min="8444" max="8451" width="9.5703125" style="2" customWidth="1"/>
    <col min="8452" max="8697" width="11.42578125" style="2"/>
    <col min="8698" max="8698" width="26.28515625" style="2" customWidth="1"/>
    <col min="8699" max="8699" width="8.7109375" style="2" customWidth="1"/>
    <col min="8700" max="8707" width="9.5703125" style="2" customWidth="1"/>
    <col min="8708" max="8953" width="11.42578125" style="2"/>
    <col min="8954" max="8954" width="26.28515625" style="2" customWidth="1"/>
    <col min="8955" max="8955" width="8.7109375" style="2" customWidth="1"/>
    <col min="8956" max="8963" width="9.5703125" style="2" customWidth="1"/>
    <col min="8964" max="9209" width="11.42578125" style="2"/>
    <col min="9210" max="9210" width="26.28515625" style="2" customWidth="1"/>
    <col min="9211" max="9211" width="8.7109375" style="2" customWidth="1"/>
    <col min="9212" max="9219" width="9.5703125" style="2" customWidth="1"/>
    <col min="9220" max="9465" width="11.42578125" style="2"/>
    <col min="9466" max="9466" width="26.28515625" style="2" customWidth="1"/>
    <col min="9467" max="9467" width="8.7109375" style="2" customWidth="1"/>
    <col min="9468" max="9475" width="9.5703125" style="2" customWidth="1"/>
    <col min="9476" max="9721" width="11.42578125" style="2"/>
    <col min="9722" max="9722" width="26.28515625" style="2" customWidth="1"/>
    <col min="9723" max="9723" width="8.7109375" style="2" customWidth="1"/>
    <col min="9724" max="9731" width="9.5703125" style="2" customWidth="1"/>
    <col min="9732" max="9977" width="11.42578125" style="2"/>
    <col min="9978" max="9978" width="26.28515625" style="2" customWidth="1"/>
    <col min="9979" max="9979" width="8.7109375" style="2" customWidth="1"/>
    <col min="9980" max="9987" width="9.5703125" style="2" customWidth="1"/>
    <col min="9988" max="10233" width="11.42578125" style="2"/>
    <col min="10234" max="10234" width="26.28515625" style="2" customWidth="1"/>
    <col min="10235" max="10235" width="8.7109375" style="2" customWidth="1"/>
    <col min="10236" max="10243" width="9.5703125" style="2" customWidth="1"/>
    <col min="10244" max="10489" width="11.42578125" style="2"/>
    <col min="10490" max="10490" width="26.28515625" style="2" customWidth="1"/>
    <col min="10491" max="10491" width="8.7109375" style="2" customWidth="1"/>
    <col min="10492" max="10499" width="9.5703125" style="2" customWidth="1"/>
    <col min="10500" max="10745" width="11.42578125" style="2"/>
    <col min="10746" max="10746" width="26.28515625" style="2" customWidth="1"/>
    <col min="10747" max="10747" width="8.7109375" style="2" customWidth="1"/>
    <col min="10748" max="10755" width="9.5703125" style="2" customWidth="1"/>
    <col min="10756" max="11001" width="11.42578125" style="2"/>
    <col min="11002" max="11002" width="26.28515625" style="2" customWidth="1"/>
    <col min="11003" max="11003" width="8.7109375" style="2" customWidth="1"/>
    <col min="11004" max="11011" width="9.5703125" style="2" customWidth="1"/>
    <col min="11012" max="11257" width="11.42578125" style="2"/>
    <col min="11258" max="11258" width="26.28515625" style="2" customWidth="1"/>
    <col min="11259" max="11259" width="8.7109375" style="2" customWidth="1"/>
    <col min="11260" max="11267" width="9.5703125" style="2" customWidth="1"/>
    <col min="11268" max="11513" width="11.42578125" style="2"/>
    <col min="11514" max="11514" width="26.28515625" style="2" customWidth="1"/>
    <col min="11515" max="11515" width="8.7109375" style="2" customWidth="1"/>
    <col min="11516" max="11523" width="9.5703125" style="2" customWidth="1"/>
    <col min="11524" max="11769" width="11.42578125" style="2"/>
    <col min="11770" max="11770" width="26.28515625" style="2" customWidth="1"/>
    <col min="11771" max="11771" width="8.7109375" style="2" customWidth="1"/>
    <col min="11772" max="11779" width="9.5703125" style="2" customWidth="1"/>
    <col min="11780" max="12025" width="11.42578125" style="2"/>
    <col min="12026" max="12026" width="26.28515625" style="2" customWidth="1"/>
    <col min="12027" max="12027" width="8.7109375" style="2" customWidth="1"/>
    <col min="12028" max="12035" width="9.5703125" style="2" customWidth="1"/>
    <col min="12036" max="12281" width="11.42578125" style="2"/>
    <col min="12282" max="12282" width="26.28515625" style="2" customWidth="1"/>
    <col min="12283" max="12283" width="8.7109375" style="2" customWidth="1"/>
    <col min="12284" max="12291" width="9.5703125" style="2" customWidth="1"/>
    <col min="12292" max="12537" width="11.42578125" style="2"/>
    <col min="12538" max="12538" width="26.28515625" style="2" customWidth="1"/>
    <col min="12539" max="12539" width="8.7109375" style="2" customWidth="1"/>
    <col min="12540" max="12547" width="9.5703125" style="2" customWidth="1"/>
    <col min="12548" max="12793" width="11.42578125" style="2"/>
    <col min="12794" max="12794" width="26.28515625" style="2" customWidth="1"/>
    <col min="12795" max="12795" width="8.7109375" style="2" customWidth="1"/>
    <col min="12796" max="12803" width="9.5703125" style="2" customWidth="1"/>
    <col min="12804" max="13049" width="11.42578125" style="2"/>
    <col min="13050" max="13050" width="26.28515625" style="2" customWidth="1"/>
    <col min="13051" max="13051" width="8.7109375" style="2" customWidth="1"/>
    <col min="13052" max="13059" width="9.5703125" style="2" customWidth="1"/>
    <col min="13060" max="13305" width="11.42578125" style="2"/>
    <col min="13306" max="13306" width="26.28515625" style="2" customWidth="1"/>
    <col min="13307" max="13307" width="8.7109375" style="2" customWidth="1"/>
    <col min="13308" max="13315" width="9.5703125" style="2" customWidth="1"/>
    <col min="13316" max="13561" width="11.42578125" style="2"/>
    <col min="13562" max="13562" width="26.28515625" style="2" customWidth="1"/>
    <col min="13563" max="13563" width="8.7109375" style="2" customWidth="1"/>
    <col min="13564" max="13571" width="9.5703125" style="2" customWidth="1"/>
    <col min="13572" max="13817" width="11.42578125" style="2"/>
    <col min="13818" max="13818" width="26.28515625" style="2" customWidth="1"/>
    <col min="13819" max="13819" width="8.7109375" style="2" customWidth="1"/>
    <col min="13820" max="13827" width="9.5703125" style="2" customWidth="1"/>
    <col min="13828" max="14073" width="11.42578125" style="2"/>
    <col min="14074" max="14074" width="26.28515625" style="2" customWidth="1"/>
    <col min="14075" max="14075" width="8.7109375" style="2" customWidth="1"/>
    <col min="14076" max="14083" width="9.5703125" style="2" customWidth="1"/>
    <col min="14084" max="14329" width="11.42578125" style="2"/>
    <col min="14330" max="14330" width="26.28515625" style="2" customWidth="1"/>
    <col min="14331" max="14331" width="8.7109375" style="2" customWidth="1"/>
    <col min="14332" max="14339" width="9.5703125" style="2" customWidth="1"/>
    <col min="14340" max="14585" width="11.42578125" style="2"/>
    <col min="14586" max="14586" width="26.28515625" style="2" customWidth="1"/>
    <col min="14587" max="14587" width="8.7109375" style="2" customWidth="1"/>
    <col min="14588" max="14595" width="9.5703125" style="2" customWidth="1"/>
    <col min="14596" max="14841" width="11.42578125" style="2"/>
    <col min="14842" max="14842" width="26.28515625" style="2" customWidth="1"/>
    <col min="14843" max="14843" width="8.7109375" style="2" customWidth="1"/>
    <col min="14844" max="14851" width="9.5703125" style="2" customWidth="1"/>
    <col min="14852" max="15097" width="11.42578125" style="2"/>
    <col min="15098" max="15098" width="26.28515625" style="2" customWidth="1"/>
    <col min="15099" max="15099" width="8.7109375" style="2" customWidth="1"/>
    <col min="15100" max="15107" width="9.5703125" style="2" customWidth="1"/>
    <col min="15108" max="15353" width="11.42578125" style="2"/>
    <col min="15354" max="15354" width="26.28515625" style="2" customWidth="1"/>
    <col min="15355" max="15355" width="8.7109375" style="2" customWidth="1"/>
    <col min="15356" max="15363" width="9.5703125" style="2" customWidth="1"/>
    <col min="15364" max="15609" width="11.42578125" style="2"/>
    <col min="15610" max="15610" width="26.28515625" style="2" customWidth="1"/>
    <col min="15611" max="15611" width="8.7109375" style="2" customWidth="1"/>
    <col min="15612" max="15619" width="9.5703125" style="2" customWidth="1"/>
    <col min="15620" max="15865" width="11.42578125" style="2"/>
    <col min="15866" max="15866" width="26.28515625" style="2" customWidth="1"/>
    <col min="15867" max="15867" width="8.7109375" style="2" customWidth="1"/>
    <col min="15868" max="15875" width="9.5703125" style="2" customWidth="1"/>
    <col min="15876" max="16121" width="11.42578125" style="2"/>
    <col min="16122" max="16122" width="26.28515625" style="2" customWidth="1"/>
    <col min="16123" max="16123" width="8.7109375" style="2" customWidth="1"/>
    <col min="16124" max="16131" width="9.5703125" style="2" customWidth="1"/>
    <col min="16132" max="16384" width="11.42578125" style="2"/>
  </cols>
  <sheetData>
    <row r="1" spans="1:9" ht="15" customHeight="1" x14ac:dyDescent="0.2">
      <c r="A1" s="33" t="s">
        <v>7</v>
      </c>
      <c r="B1" s="33"/>
      <c r="C1" s="33"/>
      <c r="D1" s="33"/>
      <c r="E1" s="33"/>
      <c r="F1" s="33"/>
      <c r="G1" s="33"/>
      <c r="H1" s="33"/>
    </row>
    <row r="2" spans="1:9" ht="15" customHeight="1" x14ac:dyDescent="0.2">
      <c r="A2" s="33" t="s">
        <v>26</v>
      </c>
      <c r="B2" s="33"/>
      <c r="C2" s="33"/>
      <c r="D2" s="33"/>
      <c r="E2" s="33"/>
      <c r="F2" s="33"/>
      <c r="G2" s="33"/>
      <c r="H2" s="33"/>
    </row>
    <row r="3" spans="1:9" ht="13.5" customHeight="1" x14ac:dyDescent="0.2">
      <c r="A3" s="17" t="s">
        <v>0</v>
      </c>
      <c r="B3" s="17"/>
      <c r="C3" s="17"/>
      <c r="D3" s="17"/>
      <c r="E3" s="17"/>
      <c r="F3" s="17"/>
      <c r="G3" s="17"/>
      <c r="H3" s="17"/>
    </row>
    <row r="4" spans="1:9" ht="11.25" customHeight="1" x14ac:dyDescent="0.2">
      <c r="A4" s="35" t="s">
        <v>8</v>
      </c>
      <c r="B4" s="36"/>
      <c r="C4" s="41" t="s">
        <v>1</v>
      </c>
      <c r="D4" s="35"/>
      <c r="E4" s="35"/>
      <c r="F4" s="35"/>
      <c r="G4" s="35"/>
      <c r="H4" s="35"/>
    </row>
    <row r="5" spans="1:9" ht="11.25" customHeight="1" x14ac:dyDescent="0.2">
      <c r="A5" s="37"/>
      <c r="B5" s="38"/>
      <c r="C5" s="42"/>
      <c r="D5" s="39"/>
      <c r="E5" s="39"/>
      <c r="F5" s="39"/>
      <c r="G5" s="39"/>
      <c r="H5" s="39"/>
    </row>
    <row r="6" spans="1:9" ht="11.25" customHeight="1" x14ac:dyDescent="0.2">
      <c r="A6" s="37"/>
      <c r="B6" s="38"/>
      <c r="C6" s="43" t="s">
        <v>2</v>
      </c>
      <c r="D6" s="31" t="s">
        <v>3</v>
      </c>
      <c r="E6" s="46"/>
      <c r="F6" s="46"/>
      <c r="G6" s="46"/>
      <c r="H6" s="46"/>
    </row>
    <row r="7" spans="1:9" ht="11.25" customHeight="1" x14ac:dyDescent="0.2">
      <c r="A7" s="37"/>
      <c r="B7" s="38"/>
      <c r="C7" s="44"/>
      <c r="D7" s="32"/>
      <c r="E7" s="47"/>
      <c r="F7" s="47"/>
      <c r="G7" s="47"/>
      <c r="H7" s="47"/>
    </row>
    <row r="8" spans="1:9" ht="33" customHeight="1" x14ac:dyDescent="0.2">
      <c r="A8" s="37"/>
      <c r="B8" s="38"/>
      <c r="C8" s="44"/>
      <c r="D8" s="31" t="s">
        <v>4</v>
      </c>
      <c r="E8" s="31" t="s">
        <v>9</v>
      </c>
      <c r="F8" s="31" t="s">
        <v>10</v>
      </c>
      <c r="G8" s="31" t="s">
        <v>5</v>
      </c>
      <c r="H8" s="31" t="s">
        <v>6</v>
      </c>
    </row>
    <row r="9" spans="1:9" ht="33" customHeight="1" x14ac:dyDescent="0.2">
      <c r="A9" s="39"/>
      <c r="B9" s="40"/>
      <c r="C9" s="45"/>
      <c r="D9" s="32"/>
      <c r="E9" s="32"/>
      <c r="F9" s="32"/>
      <c r="G9" s="32"/>
      <c r="H9" s="32"/>
    </row>
    <row r="10" spans="1:9" ht="23.25" customHeight="1" x14ac:dyDescent="0.2">
      <c r="A10" s="33" t="s">
        <v>25</v>
      </c>
      <c r="B10" s="34"/>
      <c r="C10" s="3">
        <f>SUM(D10:H10)</f>
        <v>2549</v>
      </c>
      <c r="D10" s="3">
        <f>SUM(D11:D16)</f>
        <v>2195</v>
      </c>
      <c r="E10" s="3">
        <f t="shared" ref="E10:H10" si="0">SUM(E11:E16)</f>
        <v>253</v>
      </c>
      <c r="F10" s="3">
        <f t="shared" si="0"/>
        <v>17</v>
      </c>
      <c r="G10" s="3">
        <f t="shared" si="0"/>
        <v>55</v>
      </c>
      <c r="H10" s="18">
        <f t="shared" si="0"/>
        <v>29</v>
      </c>
      <c r="I10" s="10"/>
    </row>
    <row r="11" spans="1:9" ht="18" customHeight="1" x14ac:dyDescent="0.2">
      <c r="B11" s="6" t="s">
        <v>11</v>
      </c>
      <c r="C11" s="3">
        <f>SUM(D11:H11)</f>
        <v>373</v>
      </c>
      <c r="D11" s="19">
        <v>342</v>
      </c>
      <c r="E11" s="21">
        <v>15</v>
      </c>
      <c r="F11" s="24">
        <v>2</v>
      </c>
      <c r="G11" s="21">
        <v>8</v>
      </c>
      <c r="H11" s="23">
        <v>6</v>
      </c>
      <c r="I11" s="10"/>
    </row>
    <row r="12" spans="1:9" ht="18" customHeight="1" x14ac:dyDescent="0.2">
      <c r="B12" s="6" t="s">
        <v>12</v>
      </c>
      <c r="C12" s="3">
        <f t="shared" ref="C12:C59" si="1">SUM(D12:H12)</f>
        <v>121</v>
      </c>
      <c r="D12" s="19">
        <v>117</v>
      </c>
      <c r="E12" s="21">
        <v>3</v>
      </c>
      <c r="F12" s="24" t="s">
        <v>27</v>
      </c>
      <c r="G12" s="24">
        <v>1</v>
      </c>
      <c r="H12" s="23" t="s">
        <v>27</v>
      </c>
      <c r="I12" s="10"/>
    </row>
    <row r="13" spans="1:9" ht="18" customHeight="1" x14ac:dyDescent="0.2">
      <c r="B13" s="9" t="s">
        <v>13</v>
      </c>
      <c r="C13" s="3">
        <f t="shared" si="1"/>
        <v>64</v>
      </c>
      <c r="D13" s="19">
        <v>61</v>
      </c>
      <c r="E13" s="21">
        <v>1</v>
      </c>
      <c r="F13" s="24" t="s">
        <v>27</v>
      </c>
      <c r="G13" s="24">
        <v>1</v>
      </c>
      <c r="H13" s="23">
        <v>1</v>
      </c>
      <c r="I13" s="10"/>
    </row>
    <row r="14" spans="1:9" ht="18" customHeight="1" x14ac:dyDescent="0.2">
      <c r="B14" s="9" t="s">
        <v>24</v>
      </c>
      <c r="C14" s="3">
        <f t="shared" si="1"/>
        <v>471</v>
      </c>
      <c r="D14" s="19">
        <v>429</v>
      </c>
      <c r="E14" s="22">
        <v>23</v>
      </c>
      <c r="F14" s="22">
        <v>4</v>
      </c>
      <c r="G14" s="22">
        <v>10</v>
      </c>
      <c r="H14" s="23">
        <v>5</v>
      </c>
      <c r="I14" s="10"/>
    </row>
    <row r="15" spans="1:9" ht="18" customHeight="1" x14ac:dyDescent="0.2">
      <c r="B15" s="1" t="s">
        <v>14</v>
      </c>
      <c r="C15" s="3">
        <f t="shared" si="1"/>
        <v>128</v>
      </c>
      <c r="D15" s="19">
        <v>82</v>
      </c>
      <c r="E15" s="21">
        <v>37</v>
      </c>
      <c r="F15" s="21">
        <v>2</v>
      </c>
      <c r="G15" s="24">
        <v>2</v>
      </c>
      <c r="H15" s="23">
        <v>5</v>
      </c>
      <c r="I15" s="10"/>
    </row>
    <row r="16" spans="1:9" ht="18" customHeight="1" x14ac:dyDescent="0.2">
      <c r="B16" s="9" t="s">
        <v>15</v>
      </c>
      <c r="C16" s="3">
        <f t="shared" si="1"/>
        <v>1392</v>
      </c>
      <c r="D16" s="19">
        <v>1164</v>
      </c>
      <c r="E16" s="19">
        <v>174</v>
      </c>
      <c r="F16" s="19">
        <v>9</v>
      </c>
      <c r="G16" s="19">
        <v>33</v>
      </c>
      <c r="H16" s="22">
        <v>12</v>
      </c>
      <c r="I16" s="10"/>
    </row>
    <row r="17" spans="1:9" ht="19.5" customHeight="1" x14ac:dyDescent="0.2">
      <c r="A17" s="33" t="s">
        <v>25</v>
      </c>
      <c r="B17" s="34"/>
      <c r="C17" s="3">
        <f t="shared" si="1"/>
        <v>2549</v>
      </c>
      <c r="D17" s="3">
        <f>SUM(D18,D21,D25,D29,D32,D47,D49,D52,D56)</f>
        <v>2195</v>
      </c>
      <c r="E17" s="3">
        <f>SUM(E18,E21,E25,E29,E32,E47,E49,E52,E56)</f>
        <v>253</v>
      </c>
      <c r="F17" s="3">
        <f>SUM(F18,F21,F25,F29,F32,F47,F49,F52,F56)</f>
        <v>17</v>
      </c>
      <c r="G17" s="3">
        <f>SUM(G18,G21,G25,G29,G32,G47,G49,G52,G56)</f>
        <v>55</v>
      </c>
      <c r="H17" s="18">
        <f>SUM(H18,H21,H25,H29,H32,H47,H49,H52,H56)</f>
        <v>29</v>
      </c>
      <c r="I17" s="10"/>
    </row>
    <row r="18" spans="1:9" ht="18" customHeight="1" x14ac:dyDescent="0.2">
      <c r="A18" s="6" t="s">
        <v>29</v>
      </c>
      <c r="C18" s="3">
        <f t="shared" si="1"/>
        <v>198</v>
      </c>
      <c r="D18" s="3">
        <f t="shared" ref="D18" si="2">SUM(D19:D20)</f>
        <v>158</v>
      </c>
      <c r="E18" s="3">
        <f>SUM(E19:E20)</f>
        <v>28</v>
      </c>
      <c r="F18" s="3" t="s">
        <v>27</v>
      </c>
      <c r="G18" s="3">
        <f t="shared" ref="G18" si="3">SUM(G19:G20)</f>
        <v>8</v>
      </c>
      <c r="H18" s="18">
        <f t="shared" ref="H18" si="4">SUM(H19:H20)</f>
        <v>4</v>
      </c>
      <c r="I18" s="10"/>
    </row>
    <row r="19" spans="1:9" ht="18" customHeight="1" x14ac:dyDescent="0.2">
      <c r="B19" s="25" t="s">
        <v>24</v>
      </c>
      <c r="C19" s="3">
        <f t="shared" si="1"/>
        <v>122</v>
      </c>
      <c r="D19" s="7">
        <v>108</v>
      </c>
      <c r="E19" s="4">
        <v>5</v>
      </c>
      <c r="F19" s="7" t="s">
        <v>27</v>
      </c>
      <c r="G19" s="7">
        <v>6</v>
      </c>
      <c r="H19" s="5">
        <v>3</v>
      </c>
      <c r="I19" s="10"/>
    </row>
    <row r="20" spans="1:9" ht="18" customHeight="1" x14ac:dyDescent="0.2">
      <c r="B20" s="25" t="s">
        <v>15</v>
      </c>
      <c r="C20" s="3">
        <f t="shared" si="1"/>
        <v>76</v>
      </c>
      <c r="D20" s="7">
        <v>50</v>
      </c>
      <c r="E20" s="4">
        <v>23</v>
      </c>
      <c r="F20" s="7" t="s">
        <v>27</v>
      </c>
      <c r="G20" s="7">
        <v>2</v>
      </c>
      <c r="H20" s="5">
        <v>1</v>
      </c>
      <c r="I20" s="10"/>
    </row>
    <row r="21" spans="1:9" ht="18" customHeight="1" x14ac:dyDescent="0.2">
      <c r="A21" s="29" t="s">
        <v>18</v>
      </c>
      <c r="B21" s="30"/>
      <c r="C21" s="3">
        <f t="shared" si="1"/>
        <v>306</v>
      </c>
      <c r="D21" s="3">
        <f>SUM(D22:D24)</f>
        <v>266</v>
      </c>
      <c r="E21" s="3">
        <f t="shared" ref="E21:H21" si="5">SUM(E22:E24)</f>
        <v>27</v>
      </c>
      <c r="F21" s="3">
        <v>1</v>
      </c>
      <c r="G21" s="3">
        <f t="shared" ref="G21" si="6">SUM(G22:G24)</f>
        <v>8</v>
      </c>
      <c r="H21" s="18">
        <f t="shared" si="5"/>
        <v>4</v>
      </c>
      <c r="I21" s="10"/>
    </row>
    <row r="22" spans="1:9" ht="18" customHeight="1" x14ac:dyDescent="0.2">
      <c r="B22" s="9" t="s">
        <v>24</v>
      </c>
      <c r="C22" s="3">
        <f t="shared" si="1"/>
        <v>47</v>
      </c>
      <c r="D22" s="7">
        <v>44</v>
      </c>
      <c r="E22" s="7">
        <v>3</v>
      </c>
      <c r="F22" s="7" t="s">
        <v>27</v>
      </c>
      <c r="G22" s="7" t="s">
        <v>27</v>
      </c>
      <c r="H22" s="5" t="s">
        <v>27</v>
      </c>
      <c r="I22" s="10"/>
    </row>
    <row r="23" spans="1:9" ht="18" customHeight="1" x14ac:dyDescent="0.2">
      <c r="B23" s="1" t="s">
        <v>14</v>
      </c>
      <c r="C23" s="3">
        <f t="shared" si="1"/>
        <v>5</v>
      </c>
      <c r="D23" s="7">
        <v>5</v>
      </c>
      <c r="E23" s="7" t="s">
        <v>27</v>
      </c>
      <c r="F23" s="7" t="s">
        <v>27</v>
      </c>
      <c r="G23" s="7" t="s">
        <v>27</v>
      </c>
      <c r="H23" s="5" t="s">
        <v>27</v>
      </c>
      <c r="I23" s="10"/>
    </row>
    <row r="24" spans="1:9" ht="18" customHeight="1" x14ac:dyDescent="0.2">
      <c r="B24" s="9" t="s">
        <v>15</v>
      </c>
      <c r="C24" s="3">
        <f t="shared" si="1"/>
        <v>254</v>
      </c>
      <c r="D24" s="7">
        <v>217</v>
      </c>
      <c r="E24" s="4">
        <v>24</v>
      </c>
      <c r="F24" s="4">
        <v>1</v>
      </c>
      <c r="G24" s="4">
        <v>8</v>
      </c>
      <c r="H24" s="5">
        <v>4</v>
      </c>
      <c r="I24" s="10"/>
    </row>
    <row r="25" spans="1:9" ht="18" customHeight="1" x14ac:dyDescent="0.2">
      <c r="A25" s="6" t="s">
        <v>19</v>
      </c>
      <c r="C25" s="3">
        <f t="shared" si="1"/>
        <v>324</v>
      </c>
      <c r="D25" s="3">
        <f t="shared" ref="D25:H25" si="7">SUM(D26:D28)</f>
        <v>284</v>
      </c>
      <c r="E25" s="3">
        <f t="shared" si="7"/>
        <v>31</v>
      </c>
      <c r="F25" s="3">
        <v>3</v>
      </c>
      <c r="G25" s="3">
        <f t="shared" ref="G25" si="8">SUM(G26:G28)</f>
        <v>3</v>
      </c>
      <c r="H25" s="18">
        <f t="shared" si="7"/>
        <v>3</v>
      </c>
      <c r="I25" s="10"/>
    </row>
    <row r="26" spans="1:9" ht="18" customHeight="1" x14ac:dyDescent="0.2">
      <c r="B26" s="6" t="s">
        <v>11</v>
      </c>
      <c r="C26" s="3">
        <f t="shared" si="1"/>
        <v>150</v>
      </c>
      <c r="D26" s="7">
        <v>139</v>
      </c>
      <c r="E26" s="4">
        <v>7</v>
      </c>
      <c r="F26" s="7">
        <v>1</v>
      </c>
      <c r="G26" s="7">
        <v>2</v>
      </c>
      <c r="H26" s="5">
        <v>1</v>
      </c>
      <c r="I26" s="10"/>
    </row>
    <row r="27" spans="1:9" ht="18" customHeight="1" x14ac:dyDescent="0.2">
      <c r="B27" s="1" t="s">
        <v>14</v>
      </c>
      <c r="C27" s="3">
        <f t="shared" si="1"/>
        <v>6</v>
      </c>
      <c r="D27" s="7">
        <v>3</v>
      </c>
      <c r="E27" s="7">
        <v>1</v>
      </c>
      <c r="F27" s="7">
        <v>1</v>
      </c>
      <c r="G27" s="7" t="s">
        <v>27</v>
      </c>
      <c r="H27" s="8">
        <v>1</v>
      </c>
      <c r="I27" s="10"/>
    </row>
    <row r="28" spans="1:9" ht="18" customHeight="1" x14ac:dyDescent="0.2">
      <c r="B28" s="9" t="s">
        <v>15</v>
      </c>
      <c r="C28" s="3">
        <f t="shared" si="1"/>
        <v>168</v>
      </c>
      <c r="D28" s="7">
        <v>142</v>
      </c>
      <c r="E28" s="4">
        <v>23</v>
      </c>
      <c r="F28" s="4">
        <v>1</v>
      </c>
      <c r="G28" s="4">
        <v>1</v>
      </c>
      <c r="H28" s="5">
        <v>1</v>
      </c>
      <c r="I28" s="10"/>
    </row>
    <row r="29" spans="1:9" ht="18" customHeight="1" x14ac:dyDescent="0.2">
      <c r="A29" s="29" t="s">
        <v>20</v>
      </c>
      <c r="B29" s="30"/>
      <c r="C29" s="3">
        <f t="shared" si="1"/>
        <v>133</v>
      </c>
      <c r="D29" s="3">
        <f t="shared" ref="D29:H29" si="9">SUM(D30:D31)</f>
        <v>111</v>
      </c>
      <c r="E29" s="3">
        <f t="shared" si="9"/>
        <v>18</v>
      </c>
      <c r="F29" s="3" t="s">
        <v>27</v>
      </c>
      <c r="G29" s="3">
        <f t="shared" ref="G29" si="10">SUM(G30:G31)</f>
        <v>3</v>
      </c>
      <c r="H29" s="18">
        <f t="shared" si="9"/>
        <v>1</v>
      </c>
      <c r="I29" s="10"/>
    </row>
    <row r="30" spans="1:9" ht="18" customHeight="1" x14ac:dyDescent="0.2">
      <c r="B30" s="6" t="s">
        <v>11</v>
      </c>
      <c r="C30" s="3">
        <f t="shared" si="1"/>
        <v>62</v>
      </c>
      <c r="D30" s="7">
        <v>55</v>
      </c>
      <c r="E30" s="4">
        <v>5</v>
      </c>
      <c r="F30" s="7" t="s">
        <v>27</v>
      </c>
      <c r="G30" s="7">
        <v>2</v>
      </c>
      <c r="H30" s="5" t="s">
        <v>27</v>
      </c>
      <c r="I30" s="10"/>
    </row>
    <row r="31" spans="1:9" ht="18" customHeight="1" x14ac:dyDescent="0.2">
      <c r="B31" s="9" t="s">
        <v>15</v>
      </c>
      <c r="C31" s="3">
        <f t="shared" si="1"/>
        <v>71</v>
      </c>
      <c r="D31" s="7">
        <v>56</v>
      </c>
      <c r="E31" s="4">
        <v>13</v>
      </c>
      <c r="F31" s="7" t="s">
        <v>27</v>
      </c>
      <c r="G31" s="7">
        <v>1</v>
      </c>
      <c r="H31" s="5">
        <v>1</v>
      </c>
      <c r="I31" s="10"/>
    </row>
    <row r="32" spans="1:9" ht="18" customHeight="1" x14ac:dyDescent="0.2">
      <c r="A32" s="29" t="s">
        <v>23</v>
      </c>
      <c r="B32" s="30"/>
      <c r="C32" s="3">
        <f t="shared" si="1"/>
        <v>389</v>
      </c>
      <c r="D32" s="3">
        <f t="shared" ref="D32:H32" si="11">SUM(D33:D37)</f>
        <v>357</v>
      </c>
      <c r="E32" s="3">
        <f t="shared" si="11"/>
        <v>21</v>
      </c>
      <c r="F32" s="3">
        <v>2</v>
      </c>
      <c r="G32" s="3">
        <f t="shared" ref="G32" si="12">SUM(G33:G37)</f>
        <v>5</v>
      </c>
      <c r="H32" s="18">
        <f t="shared" si="11"/>
        <v>4</v>
      </c>
      <c r="I32" s="10"/>
    </row>
    <row r="33" spans="1:9" ht="18" customHeight="1" x14ac:dyDescent="0.2">
      <c r="B33" s="6" t="s">
        <v>11</v>
      </c>
      <c r="C33" s="3">
        <f t="shared" si="1"/>
        <v>58</v>
      </c>
      <c r="D33" s="7">
        <v>51</v>
      </c>
      <c r="E33" s="4">
        <v>1</v>
      </c>
      <c r="F33" s="4">
        <v>1</v>
      </c>
      <c r="G33" s="4">
        <v>2</v>
      </c>
      <c r="H33" s="5">
        <v>3</v>
      </c>
      <c r="I33" s="10"/>
    </row>
    <row r="34" spans="1:9" ht="18" customHeight="1" x14ac:dyDescent="0.2">
      <c r="B34" s="6" t="s">
        <v>12</v>
      </c>
      <c r="C34" s="3">
        <f t="shared" si="1"/>
        <v>121</v>
      </c>
      <c r="D34" s="7">
        <v>117</v>
      </c>
      <c r="E34" s="4">
        <v>3</v>
      </c>
      <c r="F34" s="7" t="s">
        <v>27</v>
      </c>
      <c r="G34" s="7">
        <v>1</v>
      </c>
      <c r="H34" s="5" t="s">
        <v>27</v>
      </c>
      <c r="I34" s="10"/>
    </row>
    <row r="35" spans="1:9" ht="18" customHeight="1" x14ac:dyDescent="0.2">
      <c r="B35" s="9" t="s">
        <v>13</v>
      </c>
      <c r="C35" s="3">
        <f t="shared" si="1"/>
        <v>64</v>
      </c>
      <c r="D35" s="7">
        <v>61</v>
      </c>
      <c r="E35" s="4">
        <v>1</v>
      </c>
      <c r="F35" s="7" t="s">
        <v>27</v>
      </c>
      <c r="G35" s="7">
        <v>1</v>
      </c>
      <c r="H35" s="5">
        <v>1</v>
      </c>
      <c r="I35" s="10"/>
    </row>
    <row r="36" spans="1:9" ht="18" customHeight="1" x14ac:dyDescent="0.2">
      <c r="B36" s="9" t="s">
        <v>24</v>
      </c>
      <c r="C36" s="3">
        <f t="shared" si="1"/>
        <v>66</v>
      </c>
      <c r="D36" s="7">
        <v>58</v>
      </c>
      <c r="E36" s="7">
        <v>7</v>
      </c>
      <c r="F36" s="7">
        <v>1</v>
      </c>
      <c r="G36" s="7" t="s">
        <v>27</v>
      </c>
      <c r="H36" s="5" t="s">
        <v>27</v>
      </c>
      <c r="I36" s="10"/>
    </row>
    <row r="37" spans="1:9" ht="18" customHeight="1" x14ac:dyDescent="0.2">
      <c r="B37" s="9" t="s">
        <v>15</v>
      </c>
      <c r="C37" s="3">
        <f t="shared" si="1"/>
        <v>80</v>
      </c>
      <c r="D37" s="7">
        <v>70</v>
      </c>
      <c r="E37" s="7">
        <v>9</v>
      </c>
      <c r="F37" s="7" t="s">
        <v>27</v>
      </c>
      <c r="G37" s="7">
        <v>1</v>
      </c>
      <c r="H37" s="5" t="s">
        <v>27</v>
      </c>
      <c r="I37" s="10"/>
    </row>
    <row r="38" spans="1:9" ht="15" customHeight="1" x14ac:dyDescent="0.2">
      <c r="A38" s="33" t="s">
        <v>7</v>
      </c>
      <c r="B38" s="33"/>
      <c r="C38" s="33"/>
      <c r="D38" s="33"/>
      <c r="E38" s="33"/>
      <c r="F38" s="33"/>
      <c r="G38" s="33"/>
      <c r="H38" s="33"/>
    </row>
    <row r="39" spans="1:9" ht="15" customHeight="1" x14ac:dyDescent="0.2">
      <c r="A39" s="33" t="s">
        <v>26</v>
      </c>
      <c r="B39" s="33"/>
      <c r="C39" s="33"/>
      <c r="D39" s="33"/>
      <c r="E39" s="33"/>
      <c r="F39" s="33"/>
      <c r="G39" s="33"/>
      <c r="H39" s="33"/>
    </row>
    <row r="40" spans="1:9" ht="13.5" customHeight="1" x14ac:dyDescent="0.2">
      <c r="A40" s="17" t="s">
        <v>0</v>
      </c>
      <c r="B40" s="17"/>
      <c r="C40" s="17"/>
      <c r="D40" s="17"/>
      <c r="E40" s="17"/>
      <c r="F40" s="17"/>
      <c r="G40" s="17"/>
      <c r="H40" s="17"/>
    </row>
    <row r="41" spans="1:9" ht="11.25" customHeight="1" x14ac:dyDescent="0.2">
      <c r="A41" s="35" t="s">
        <v>8</v>
      </c>
      <c r="B41" s="36"/>
      <c r="C41" s="41" t="s">
        <v>1</v>
      </c>
      <c r="D41" s="35"/>
      <c r="E41" s="35"/>
      <c r="F41" s="35"/>
      <c r="G41" s="35"/>
      <c r="H41" s="35"/>
    </row>
    <row r="42" spans="1:9" ht="11.25" customHeight="1" x14ac:dyDescent="0.2">
      <c r="A42" s="37"/>
      <c r="B42" s="38"/>
      <c r="C42" s="42"/>
      <c r="D42" s="39"/>
      <c r="E42" s="39"/>
      <c r="F42" s="39"/>
      <c r="G42" s="39"/>
      <c r="H42" s="39"/>
    </row>
    <row r="43" spans="1:9" ht="11.25" customHeight="1" x14ac:dyDescent="0.2">
      <c r="A43" s="37"/>
      <c r="B43" s="38"/>
      <c r="C43" s="43" t="s">
        <v>2</v>
      </c>
      <c r="D43" s="31" t="s">
        <v>3</v>
      </c>
      <c r="E43" s="46"/>
      <c r="F43" s="46"/>
      <c r="G43" s="46"/>
      <c r="H43" s="46"/>
    </row>
    <row r="44" spans="1:9" ht="11.25" customHeight="1" x14ac:dyDescent="0.2">
      <c r="A44" s="37"/>
      <c r="B44" s="38"/>
      <c r="C44" s="44"/>
      <c r="D44" s="32"/>
      <c r="E44" s="47"/>
      <c r="F44" s="47"/>
      <c r="G44" s="47"/>
      <c r="H44" s="47"/>
    </row>
    <row r="45" spans="1:9" ht="33" customHeight="1" x14ac:dyDescent="0.2">
      <c r="A45" s="37"/>
      <c r="B45" s="38"/>
      <c r="C45" s="44"/>
      <c r="D45" s="31" t="s">
        <v>4</v>
      </c>
      <c r="E45" s="31" t="s">
        <v>9</v>
      </c>
      <c r="F45" s="31" t="s">
        <v>10</v>
      </c>
      <c r="G45" s="31" t="s">
        <v>5</v>
      </c>
      <c r="H45" s="31" t="s">
        <v>6</v>
      </c>
    </row>
    <row r="46" spans="1:9" ht="33" customHeight="1" x14ac:dyDescent="0.2">
      <c r="A46" s="39"/>
      <c r="B46" s="40"/>
      <c r="C46" s="45"/>
      <c r="D46" s="32"/>
      <c r="E46" s="32"/>
      <c r="F46" s="32"/>
      <c r="G46" s="32"/>
      <c r="H46" s="32"/>
    </row>
    <row r="47" spans="1:9" ht="21" customHeight="1" x14ac:dyDescent="0.2">
      <c r="A47" s="29" t="s">
        <v>16</v>
      </c>
      <c r="B47" s="30"/>
      <c r="C47" s="3">
        <f t="shared" si="1"/>
        <v>40</v>
      </c>
      <c r="D47" s="3">
        <f>SUM(D48:D48)</f>
        <v>32</v>
      </c>
      <c r="E47" s="3">
        <f>SUM(E48:E48)</f>
        <v>6</v>
      </c>
      <c r="F47" s="3" t="s">
        <v>27</v>
      </c>
      <c r="G47" s="3">
        <f>SUM(G48:G48)</f>
        <v>1</v>
      </c>
      <c r="H47" s="18">
        <f>SUM(H48:H48)</f>
        <v>1</v>
      </c>
      <c r="I47" s="10"/>
    </row>
    <row r="48" spans="1:9" ht="18" customHeight="1" x14ac:dyDescent="0.2">
      <c r="B48" s="9" t="s">
        <v>15</v>
      </c>
      <c r="C48" s="3">
        <f t="shared" si="1"/>
        <v>40</v>
      </c>
      <c r="D48" s="7">
        <v>32</v>
      </c>
      <c r="E48" s="7">
        <v>6</v>
      </c>
      <c r="F48" s="7" t="s">
        <v>27</v>
      </c>
      <c r="G48" s="7">
        <v>1</v>
      </c>
      <c r="H48" s="8">
        <v>1</v>
      </c>
      <c r="I48" s="10"/>
    </row>
    <row r="49" spans="1:9" ht="18" customHeight="1" x14ac:dyDescent="0.2">
      <c r="A49" s="29" t="s">
        <v>17</v>
      </c>
      <c r="B49" s="30"/>
      <c r="C49" s="3">
        <f t="shared" si="1"/>
        <v>184</v>
      </c>
      <c r="D49" s="3">
        <f t="shared" ref="D49:H49" si="13">SUM(D50:D51)</f>
        <v>152</v>
      </c>
      <c r="E49" s="3">
        <f t="shared" si="13"/>
        <v>20</v>
      </c>
      <c r="F49" s="3">
        <v>2</v>
      </c>
      <c r="G49" s="3">
        <f t="shared" ref="G49" si="14">SUM(G50:G51)</f>
        <v>8</v>
      </c>
      <c r="H49" s="18">
        <f t="shared" si="13"/>
        <v>2</v>
      </c>
      <c r="I49" s="10"/>
    </row>
    <row r="50" spans="1:9" ht="18" customHeight="1" x14ac:dyDescent="0.2">
      <c r="B50" s="9" t="s">
        <v>14</v>
      </c>
      <c r="C50" s="3">
        <f t="shared" si="1"/>
        <v>24</v>
      </c>
      <c r="D50" s="7">
        <v>15</v>
      </c>
      <c r="E50" s="7">
        <v>6</v>
      </c>
      <c r="F50" s="7" t="s">
        <v>27</v>
      </c>
      <c r="G50" s="7">
        <v>1</v>
      </c>
      <c r="H50" s="8">
        <v>2</v>
      </c>
      <c r="I50" s="10"/>
    </row>
    <row r="51" spans="1:9" ht="18" customHeight="1" x14ac:dyDescent="0.2">
      <c r="B51" s="1" t="s">
        <v>15</v>
      </c>
      <c r="C51" s="3">
        <f t="shared" si="1"/>
        <v>160</v>
      </c>
      <c r="D51" s="7">
        <v>137</v>
      </c>
      <c r="E51" s="7">
        <v>14</v>
      </c>
      <c r="F51" s="7">
        <v>2</v>
      </c>
      <c r="G51" s="7">
        <v>7</v>
      </c>
      <c r="H51" s="5" t="s">
        <v>27</v>
      </c>
      <c r="I51" s="10"/>
    </row>
    <row r="52" spans="1:9" ht="18" customHeight="1" x14ac:dyDescent="0.2">
      <c r="A52" s="29" t="s">
        <v>21</v>
      </c>
      <c r="B52" s="30"/>
      <c r="C52" s="3">
        <f t="shared" si="1"/>
        <v>527</v>
      </c>
      <c r="D52" s="3">
        <f t="shared" ref="D52:H52" si="15">SUM(D53:D55)</f>
        <v>448</v>
      </c>
      <c r="E52" s="3">
        <f t="shared" si="15"/>
        <v>59</v>
      </c>
      <c r="F52" s="3">
        <v>6</v>
      </c>
      <c r="G52" s="3">
        <f t="shared" ref="G52" si="16">SUM(G53:G55)</f>
        <v>10</v>
      </c>
      <c r="H52" s="18">
        <f t="shared" si="15"/>
        <v>4</v>
      </c>
      <c r="I52" s="10"/>
    </row>
    <row r="53" spans="1:9" ht="18" customHeight="1" x14ac:dyDescent="0.2">
      <c r="B53" s="9" t="s">
        <v>24</v>
      </c>
      <c r="C53" s="3">
        <f t="shared" si="1"/>
        <v>236</v>
      </c>
      <c r="D53" s="7">
        <v>219</v>
      </c>
      <c r="E53" s="7">
        <v>8</v>
      </c>
      <c r="F53" s="7">
        <v>3</v>
      </c>
      <c r="G53" s="7">
        <v>4</v>
      </c>
      <c r="H53" s="5">
        <v>2</v>
      </c>
      <c r="I53" s="10"/>
    </row>
    <row r="54" spans="1:9" ht="18" customHeight="1" x14ac:dyDescent="0.2">
      <c r="B54" s="1" t="s">
        <v>14</v>
      </c>
      <c r="C54" s="3">
        <f t="shared" si="1"/>
        <v>72</v>
      </c>
      <c r="D54" s="7">
        <v>44</v>
      </c>
      <c r="E54" s="7">
        <v>27</v>
      </c>
      <c r="F54" s="7">
        <v>1</v>
      </c>
      <c r="G54" s="7" t="s">
        <v>27</v>
      </c>
      <c r="H54" s="5" t="s">
        <v>27</v>
      </c>
      <c r="I54" s="10"/>
    </row>
    <row r="55" spans="1:9" ht="18" customHeight="1" x14ac:dyDescent="0.2">
      <c r="B55" s="9" t="s">
        <v>15</v>
      </c>
      <c r="C55" s="3">
        <f t="shared" si="1"/>
        <v>219</v>
      </c>
      <c r="D55" s="7">
        <v>185</v>
      </c>
      <c r="E55" s="4">
        <v>24</v>
      </c>
      <c r="F55" s="4">
        <v>2</v>
      </c>
      <c r="G55" s="4">
        <v>6</v>
      </c>
      <c r="H55" s="5">
        <v>2</v>
      </c>
      <c r="I55" s="10"/>
    </row>
    <row r="56" spans="1:9" ht="18" customHeight="1" x14ac:dyDescent="0.2">
      <c r="A56" s="29" t="s">
        <v>22</v>
      </c>
      <c r="B56" s="30"/>
      <c r="C56" s="3">
        <f>SUM(D56:H56)</f>
        <v>448</v>
      </c>
      <c r="D56" s="3">
        <f t="shared" ref="D56:H56" si="17">SUM(D57:D59)</f>
        <v>387</v>
      </c>
      <c r="E56" s="3">
        <f t="shared" si="17"/>
        <v>43</v>
      </c>
      <c r="F56" s="3">
        <v>3</v>
      </c>
      <c r="G56" s="3">
        <f t="shared" ref="G56" si="18">SUM(G57:G59)</f>
        <v>9</v>
      </c>
      <c r="H56" s="18">
        <f t="shared" si="17"/>
        <v>6</v>
      </c>
      <c r="I56" s="10"/>
    </row>
    <row r="57" spans="1:9" ht="18" customHeight="1" x14ac:dyDescent="0.2">
      <c r="B57" s="6" t="s">
        <v>11</v>
      </c>
      <c r="C57" s="3">
        <f t="shared" si="1"/>
        <v>103</v>
      </c>
      <c r="D57" s="7">
        <v>97</v>
      </c>
      <c r="E57" s="7">
        <v>2</v>
      </c>
      <c r="F57" s="7" t="s">
        <v>27</v>
      </c>
      <c r="G57" s="7">
        <v>2</v>
      </c>
      <c r="H57" s="5">
        <v>2</v>
      </c>
      <c r="I57" s="10"/>
    </row>
    <row r="58" spans="1:9" ht="18" customHeight="1" x14ac:dyDescent="0.2">
      <c r="B58" s="1" t="s">
        <v>14</v>
      </c>
      <c r="C58" s="3">
        <f t="shared" si="1"/>
        <v>21</v>
      </c>
      <c r="D58" s="7">
        <v>15</v>
      </c>
      <c r="E58" s="7">
        <v>3</v>
      </c>
      <c r="F58" s="7" t="s">
        <v>27</v>
      </c>
      <c r="G58" s="7">
        <v>1</v>
      </c>
      <c r="H58" s="8">
        <v>2</v>
      </c>
      <c r="I58" s="10"/>
    </row>
    <row r="59" spans="1:9" ht="18" customHeight="1" x14ac:dyDescent="0.2">
      <c r="B59" s="9" t="s">
        <v>15</v>
      </c>
      <c r="C59" s="3">
        <f t="shared" si="1"/>
        <v>324</v>
      </c>
      <c r="D59" s="7">
        <v>275</v>
      </c>
      <c r="E59" s="4">
        <v>38</v>
      </c>
      <c r="F59" s="7">
        <v>3</v>
      </c>
      <c r="G59" s="7">
        <v>6</v>
      </c>
      <c r="H59" s="5">
        <v>2</v>
      </c>
      <c r="I59" s="10"/>
    </row>
    <row r="60" spans="1:9" ht="9" customHeight="1" x14ac:dyDescent="0.2">
      <c r="A60" s="20"/>
      <c r="B60" s="11"/>
      <c r="C60" s="12"/>
      <c r="D60" s="12"/>
      <c r="E60" s="13"/>
      <c r="F60" s="13"/>
      <c r="G60" s="13"/>
      <c r="H60" s="14"/>
    </row>
    <row r="61" spans="1:9" s="15" customFormat="1" ht="15" customHeight="1" x14ac:dyDescent="0.2">
      <c r="A61" s="27" t="s">
        <v>30</v>
      </c>
      <c r="B61" s="28" t="s">
        <v>31</v>
      </c>
      <c r="C61" s="28"/>
      <c r="D61" s="28"/>
      <c r="E61" s="28"/>
      <c r="F61" s="28"/>
      <c r="G61" s="28"/>
      <c r="H61" s="28"/>
      <c r="I61" s="10"/>
    </row>
    <row r="62" spans="1:9" s="15" customFormat="1" ht="15" customHeight="1" x14ac:dyDescent="0.2">
      <c r="A62" s="1" t="s">
        <v>34</v>
      </c>
      <c r="B62" s="1" t="s">
        <v>35</v>
      </c>
      <c r="C62" s="10"/>
      <c r="D62" s="10"/>
      <c r="E62" s="10"/>
      <c r="F62" s="10"/>
      <c r="G62" s="10"/>
      <c r="H62" s="10"/>
      <c r="I62" s="10"/>
    </row>
    <row r="63" spans="1:9" ht="15" customHeight="1" x14ac:dyDescent="0.2">
      <c r="A63" s="26" t="s">
        <v>32</v>
      </c>
      <c r="B63" s="16" t="s">
        <v>33</v>
      </c>
    </row>
    <row r="64" spans="1:9" ht="15" customHeight="1" x14ac:dyDescent="0.2">
      <c r="A64" s="1" t="s">
        <v>28</v>
      </c>
    </row>
  </sheetData>
  <mergeCells count="32">
    <mergeCell ref="A1:H1"/>
    <mergeCell ref="A2:H2"/>
    <mergeCell ref="A4:B9"/>
    <mergeCell ref="C4:H5"/>
    <mergeCell ref="C6:C9"/>
    <mergeCell ref="D6:H7"/>
    <mergeCell ref="D8:D9"/>
    <mergeCell ref="E8:E9"/>
    <mergeCell ref="F8:F9"/>
    <mergeCell ref="G8:G9"/>
    <mergeCell ref="A32:B32"/>
    <mergeCell ref="A38:H38"/>
    <mergeCell ref="A39:H39"/>
    <mergeCell ref="A41:B46"/>
    <mergeCell ref="C41:H42"/>
    <mergeCell ref="C43:C46"/>
    <mergeCell ref="D43:H44"/>
    <mergeCell ref="D45:D46"/>
    <mergeCell ref="E45:E46"/>
    <mergeCell ref="F45:F46"/>
    <mergeCell ref="G45:G46"/>
    <mergeCell ref="H45:H46"/>
    <mergeCell ref="H8:H9"/>
    <mergeCell ref="A10:B10"/>
    <mergeCell ref="A17:B17"/>
    <mergeCell ref="A21:B21"/>
    <mergeCell ref="A29:B29"/>
    <mergeCell ref="B61:H61"/>
    <mergeCell ref="A47:B47"/>
    <mergeCell ref="A49:B49"/>
    <mergeCell ref="A52:B52"/>
    <mergeCell ref="A56:B56"/>
  </mergeCells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2021-06-11T17:05:37Z</cp:lastPrinted>
  <dcterms:created xsi:type="dcterms:W3CDTF">2017-11-21T15:00:18Z</dcterms:created>
  <dcterms:modified xsi:type="dcterms:W3CDTF">2021-06-16T16:59:22Z</dcterms:modified>
</cp:coreProperties>
</file>