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Panamá en Cifras 2015-19\Panamá en Cifras 2015-19 grande\"/>
    </mc:Choice>
  </mc:AlternateContent>
  <bookViews>
    <workbookView xWindow="0" yWindow="0" windowWidth="20490" windowHeight="7455"/>
  </bookViews>
  <sheets>
    <sheet name="1" sheetId="1" r:id="rId1"/>
  </sheets>
  <definedNames>
    <definedName name="_xlnm.Print_Area" localSheetId="0">'1'!$A$1:$K$59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4" i="1"/>
  <c r="F43" i="1"/>
  <c r="F42" i="1"/>
  <c r="F41" i="1"/>
  <c r="J7" i="1"/>
  <c r="K10" i="1" s="1"/>
  <c r="H7" i="1"/>
  <c r="I10" i="1" s="1"/>
  <c r="F7" i="1"/>
  <c r="G8" i="1" s="1"/>
  <c r="D7" i="1"/>
  <c r="E9" i="1" s="1"/>
  <c r="B7" i="1"/>
  <c r="C10" i="1" s="1"/>
  <c r="I8" i="1" l="1"/>
  <c r="G9" i="1"/>
  <c r="C8" i="1"/>
  <c r="E10" i="1"/>
  <c r="G10" i="1"/>
  <c r="K8" i="1"/>
  <c r="I9" i="1"/>
  <c r="E8" i="1"/>
  <c r="C9" i="1"/>
  <c r="K9" i="1"/>
  <c r="K7" i="1" s="1"/>
  <c r="I7" i="1" l="1"/>
  <c r="C7" i="1"/>
  <c r="G7" i="1"/>
  <c r="E7" i="1"/>
</calcChain>
</file>

<file path=xl/sharedStrings.xml><?xml version="1.0" encoding="utf-8"?>
<sst xmlns="http://schemas.openxmlformats.org/spreadsheetml/2006/main" count="32" uniqueCount="20">
  <si>
    <t>SEGÚN CATEGORÍA: AÑOS 2015-19</t>
  </si>
  <si>
    <t>Categoría</t>
  </si>
  <si>
    <t>Estudios de impacto ambiental</t>
  </si>
  <si>
    <t>2019 (P)</t>
  </si>
  <si>
    <t>Número</t>
  </si>
  <si>
    <t>Porcentaje</t>
  </si>
  <si>
    <t xml:space="preserve">  TOTAL</t>
  </si>
  <si>
    <t>Categoría I</t>
  </si>
  <si>
    <t>Categoría II</t>
  </si>
  <si>
    <t>Categoría III</t>
  </si>
  <si>
    <t>(P) Cifras preliminares.</t>
  </si>
  <si>
    <t>Fuente: Ministerio de Ambiente (MIAMBIENTE).</t>
  </si>
  <si>
    <t>Años</t>
  </si>
  <si>
    <t>Ttotal</t>
  </si>
  <si>
    <t xml:space="preserve">            profundo.</t>
  </si>
  <si>
    <t xml:space="preserve">            con medidas  de fácil aplicación. </t>
  </si>
  <si>
    <t xml:space="preserve">            Categoría II, proyectos que pueden ocasionar impactos negativos de caracter significativo que afectan parcialmente el ambiente y  pueden ser eliminados o mitigados</t>
  </si>
  <si>
    <t>NOTA: Categoría I, proyectos o actividades que generan impactos ambientales negativos no significativos.</t>
  </si>
  <si>
    <t xml:space="preserve">            Categoría III, proyectos  que  pueden  producir  impactos  negativos  de significación  cuantitativa, cualitativa, acumulativa  y sinérgica que  ameritan un análisis  más </t>
  </si>
  <si>
    <t>Cuadro 7.  PROYECTOS CON ESTUDIOS DE IMPACTO AMBIENTAL REGISTRADOS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</si>
</sst>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&quot;$&quot;* #,##0.00_);_(&quot;$&quot;* \(#,##0.00\);_(&quot;$&quot;* &quot;-&quot;??_);_(@_)"/>
    <numFmt numFmtId="166" formatCode="0.0"/>
    <numFmt numFmtId="167" formatCode="0.0000000000"/>
    <numFmt numFmtId="168" formatCode="#,##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0" fillId="0" borderId="0" xfId="0" applyFill="1"/>
    <xf numFmtId="0" fontId="1" fillId="0" borderId="0" xfId="0" applyFont="1" applyBorder="1"/>
    <xf numFmtId="0" fontId="1" fillId="0" borderId="1" xfId="0" applyFont="1" applyBorder="1"/>
    <xf numFmtId="0" fontId="2" fillId="2" borderId="0" xfId="0" applyFont="1" applyFill="1" applyAlignment="1">
      <alignment horizontal="centerContinuous" vertical="center" wrapText="1"/>
    </xf>
    <xf numFmtId="0" fontId="1" fillId="2" borderId="0" xfId="0" applyFont="1" applyFill="1" applyBorder="1" applyAlignment="1">
      <alignment horizontal="centerContinuous" vertical="center" wrapText="1"/>
    </xf>
    <xf numFmtId="0" fontId="1" fillId="2" borderId="0" xfId="0" applyFont="1" applyFill="1" applyAlignment="1">
      <alignment horizontal="centerContinuous" vertical="center" wrapText="1"/>
    </xf>
    <xf numFmtId="165" fontId="2" fillId="2" borderId="8" xfId="1" applyNumberFormat="1" applyFont="1" applyFill="1" applyBorder="1" applyAlignment="1">
      <alignment horizontal="centerContinuous"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0" fontId="2" fillId="0" borderId="0" xfId="0" applyFont="1" applyBorder="1"/>
    <xf numFmtId="3" fontId="2" fillId="0" borderId="9" xfId="0" applyNumberFormat="1" applyFont="1" applyBorder="1"/>
    <xf numFmtId="166" fontId="2" fillId="0" borderId="9" xfId="0" applyNumberFormat="1" applyFont="1" applyBorder="1"/>
    <xf numFmtId="3" fontId="2" fillId="0" borderId="10" xfId="0" applyNumberFormat="1" applyFont="1" applyBorder="1"/>
    <xf numFmtId="1" fontId="2" fillId="0" borderId="9" xfId="0" applyNumberFormat="1" applyFont="1" applyBorder="1"/>
    <xf numFmtId="0" fontId="1" fillId="0" borderId="3" xfId="0" applyFont="1" applyBorder="1"/>
    <xf numFmtId="3" fontId="1" fillId="0" borderId="10" xfId="0" applyNumberFormat="1" applyFont="1" applyBorder="1"/>
    <xf numFmtId="166" fontId="1" fillId="0" borderId="0" xfId="0" applyNumberFormat="1" applyFont="1"/>
    <xf numFmtId="3" fontId="1" fillId="0" borderId="10" xfId="0" applyNumberFormat="1" applyFont="1" applyFill="1" applyBorder="1"/>
    <xf numFmtId="166" fontId="0" fillId="0" borderId="0" xfId="0" applyNumberFormat="1" applyFill="1"/>
    <xf numFmtId="166" fontId="0" fillId="0" borderId="0" xfId="0" applyNumberFormat="1"/>
    <xf numFmtId="0" fontId="1" fillId="0" borderId="7" xfId="0" applyFont="1" applyBorder="1"/>
    <xf numFmtId="3" fontId="1" fillId="0" borderId="11" xfId="0" applyNumberFormat="1" applyFont="1" applyBorder="1"/>
    <xf numFmtId="168" fontId="1" fillId="0" borderId="11" xfId="0" applyNumberFormat="1" applyFont="1" applyBorder="1"/>
    <xf numFmtId="166" fontId="1" fillId="0" borderId="11" xfId="0" applyNumberFormat="1" applyFont="1" applyBorder="1"/>
    <xf numFmtId="0" fontId="1" fillId="0" borderId="11" xfId="0" applyFont="1" applyBorder="1"/>
    <xf numFmtId="168" fontId="1" fillId="0" borderId="12" xfId="0" applyNumberFormat="1" applyFont="1" applyBorder="1"/>
    <xf numFmtId="0" fontId="0" fillId="0" borderId="0" xfId="0" applyFill="1" applyBorder="1"/>
    <xf numFmtId="0" fontId="1" fillId="0" borderId="0" xfId="0" applyFont="1" applyFill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1" fillId="3" borderId="0" xfId="0" applyFont="1" applyFill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3" fillId="3" borderId="0" xfId="0" applyFont="1" applyFill="1"/>
    <xf numFmtId="3" fontId="3" fillId="3" borderId="0" xfId="0" applyNumberFormat="1" applyFont="1" applyFill="1" applyBorder="1"/>
    <xf numFmtId="3" fontId="3" fillId="3" borderId="0" xfId="0" applyNumberFormat="1" applyFont="1" applyFill="1"/>
    <xf numFmtId="3" fontId="1" fillId="0" borderId="0" xfId="0" applyNumberFormat="1" applyFont="1"/>
    <xf numFmtId="0" fontId="3" fillId="3" borderId="0" xfId="0" applyFont="1" applyFill="1" applyBorder="1" applyAlignment="1">
      <alignment horizontal="right"/>
    </xf>
    <xf numFmtId="0" fontId="4" fillId="0" borderId="0" xfId="0" applyFont="1"/>
    <xf numFmtId="0" fontId="1" fillId="0" borderId="0" xfId="0" applyFont="1" applyFill="1" applyBorder="1"/>
    <xf numFmtId="167" fontId="0" fillId="0" borderId="0" xfId="0" applyNumberForma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PROYECTOS CON ESTUDIOS DE IMPACTO AMBIENTAL REGISTRADOS EN LA
 REPÚBLICA, SEGÚN CATEGORÍA: AÑOS 2015-19</a:t>
            </a:r>
          </a:p>
        </c:rich>
      </c:tx>
      <c:layout>
        <c:manualLayout>
          <c:xMode val="edge"/>
          <c:yMode val="edge"/>
          <c:x val="0.25476819132933892"/>
          <c:y val="2.948584915257685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30247382980379"/>
          <c:y val="0.12581344902386121"/>
          <c:w val="0.78137754799461756"/>
          <c:h val="0.70281995661605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'1'!$C$40</c:f>
              <c:strCache>
                <c:ptCount val="1"/>
                <c:pt idx="0">
                  <c:v>Categoría I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49930496057355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449013680050256E-16"/>
                  <c:y val="6.0240963855421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'1'!$B$41:$B$45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'1'!$C$41:$C$45</c:f>
              <c:numCache>
                <c:formatCode>#,##0</c:formatCode>
                <c:ptCount val="5"/>
                <c:pt idx="0">
                  <c:v>1213</c:v>
                </c:pt>
                <c:pt idx="1">
                  <c:v>1120</c:v>
                </c:pt>
                <c:pt idx="2">
                  <c:v>814</c:v>
                </c:pt>
                <c:pt idx="3">
                  <c:v>676</c:v>
                </c:pt>
                <c:pt idx="4">
                  <c:v>934</c:v>
                </c:pt>
              </c:numCache>
            </c:numRef>
          </c:val>
        </c:ser>
        <c:ser>
          <c:idx val="1"/>
          <c:order val="1"/>
          <c:tx>
            <c:strRef>
              <c:f>'1'!$D$40</c:f>
              <c:strCache>
                <c:ptCount val="1"/>
                <c:pt idx="0">
                  <c:v>Categoría II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229959206906365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26228307153891E-3"/>
                  <c:y val="5.85649685355595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5.6469974385731907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463451608336836E-6"/>
                  <c:y val="5.6469974385731907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4270309584795875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'1'!$B$41:$B$45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'1'!$D$41:$D$45</c:f>
              <c:numCache>
                <c:formatCode>#,##0</c:formatCode>
                <c:ptCount val="5"/>
                <c:pt idx="0">
                  <c:v>167</c:v>
                </c:pt>
                <c:pt idx="1">
                  <c:v>147</c:v>
                </c:pt>
                <c:pt idx="2">
                  <c:v>146</c:v>
                </c:pt>
                <c:pt idx="3">
                  <c:v>145</c:v>
                </c:pt>
                <c:pt idx="4">
                  <c:v>53</c:v>
                </c:pt>
              </c:numCache>
            </c:numRef>
          </c:val>
        </c:ser>
        <c:ser>
          <c:idx val="3"/>
          <c:order val="2"/>
          <c:tx>
            <c:strRef>
              <c:f>'1'!$E$40</c:f>
              <c:strCache>
                <c:ptCount val="1"/>
                <c:pt idx="0">
                  <c:v>Categoría III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2.049930496057355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1307984897609721E-3"/>
                  <c:y val="-4.099864023021218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'1'!$B$41:$B$45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'1'!$E$41:$E$45</c:f>
              <c:numCache>
                <c:formatCode>#,##0</c:formatCode>
                <c:ptCount val="5"/>
                <c:pt idx="0">
                  <c:v>15</c:v>
                </c:pt>
                <c:pt idx="1">
                  <c:v>8</c:v>
                </c:pt>
                <c:pt idx="2">
                  <c:v>13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-1800302400"/>
        <c:axId val="-1800310016"/>
      </c:barChart>
      <c:catAx>
        <c:axId val="-180030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764897184009949"/>
              <c:y val="0.887846344788296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80031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00310016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Número</a:t>
                </a:r>
              </a:p>
            </c:rich>
          </c:tx>
          <c:layout>
            <c:manualLayout>
              <c:xMode val="edge"/>
              <c:yMode val="edge"/>
              <c:x val="6.1572730303055767E-2"/>
              <c:y val="0.423112738814624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800302400"/>
        <c:crosses val="autoZero"/>
        <c:crossBetween val="between"/>
      </c:valAx>
      <c:spPr>
        <a:solidFill>
          <a:srgbClr val="FFFFFF"/>
        </a:solidFill>
        <a:ln w="9525">
          <a:solidFill>
            <a:schemeClr val="tx1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33465244805978761"/>
          <c:y val="0.92229392256200526"/>
          <c:w val="0.40632240607063924"/>
          <c:h val="4.555307330769697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20</xdr:row>
      <xdr:rowOff>38100</xdr:rowOff>
    </xdr:from>
    <xdr:to>
      <xdr:col>10</xdr:col>
      <xdr:colOff>700087</xdr:colOff>
      <xdr:row>58</xdr:row>
      <xdr:rowOff>28575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zoomScaleNormal="100" workbookViewId="0">
      <selection activeCell="L10" sqref="L10"/>
    </sheetView>
  </sheetViews>
  <sheetFormatPr baseColWidth="10" defaultRowHeight="12.75" x14ac:dyDescent="0.2"/>
  <cols>
    <col min="1" max="1" width="14.140625" style="1" customWidth="1"/>
    <col min="2" max="6" width="12.42578125" customWidth="1"/>
    <col min="7" max="8" width="12.28515625" customWidth="1"/>
    <col min="9" max="9" width="12.42578125" customWidth="1"/>
    <col min="10" max="10" width="13" style="1" customWidth="1"/>
    <col min="11" max="11" width="12.42578125" customWidth="1"/>
    <col min="12" max="12" width="10.28515625" style="27" customWidth="1"/>
    <col min="13" max="13" width="5.7109375" style="2" customWidth="1"/>
    <col min="14" max="20" width="11.42578125" style="2"/>
  </cols>
  <sheetData>
    <row r="1" spans="1:23" ht="14.1" customHeight="1" x14ac:dyDescent="0.2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5"/>
      <c r="K1" s="45"/>
      <c r="L1" s="40"/>
    </row>
    <row r="2" spans="1:23" ht="14.1" customHeight="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23" ht="9.949999999999999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23" ht="30.75" customHeight="1" x14ac:dyDescent="0.2">
      <c r="A4" s="46" t="s">
        <v>1</v>
      </c>
      <c r="B4" s="5" t="s">
        <v>2</v>
      </c>
      <c r="C4" s="5"/>
      <c r="D4" s="5"/>
      <c r="E4" s="5"/>
      <c r="F4" s="5"/>
      <c r="G4" s="5"/>
      <c r="H4" s="5"/>
      <c r="I4" s="5"/>
      <c r="J4" s="6"/>
      <c r="K4" s="7"/>
    </row>
    <row r="5" spans="1:23" ht="27" customHeight="1" x14ac:dyDescent="0.2">
      <c r="A5" s="47"/>
      <c r="B5" s="49">
        <v>2015</v>
      </c>
      <c r="C5" s="50"/>
      <c r="D5" s="49">
        <v>2016</v>
      </c>
      <c r="E5" s="50"/>
      <c r="F5" s="49">
        <v>2017</v>
      </c>
      <c r="G5" s="50"/>
      <c r="H5" s="49">
        <v>2018</v>
      </c>
      <c r="I5" s="50"/>
      <c r="J5" s="49" t="s">
        <v>3</v>
      </c>
      <c r="K5" s="51"/>
    </row>
    <row r="6" spans="1:23" ht="27" customHeight="1" x14ac:dyDescent="0.2">
      <c r="A6" s="48"/>
      <c r="B6" s="8" t="s">
        <v>4</v>
      </c>
      <c r="C6" s="9" t="s">
        <v>5</v>
      </c>
      <c r="D6" s="8" t="s">
        <v>4</v>
      </c>
      <c r="E6" s="9" t="s">
        <v>5</v>
      </c>
      <c r="F6" s="8" t="s">
        <v>4</v>
      </c>
      <c r="G6" s="9" t="s">
        <v>5</v>
      </c>
      <c r="H6" s="8" t="s">
        <v>4</v>
      </c>
      <c r="I6" s="9" t="s">
        <v>5</v>
      </c>
      <c r="J6" s="8" t="s">
        <v>4</v>
      </c>
      <c r="K6" s="9" t="s">
        <v>5</v>
      </c>
    </row>
    <row r="7" spans="1:23" ht="50.1" customHeight="1" x14ac:dyDescent="0.2">
      <c r="A7" s="10" t="s">
        <v>6</v>
      </c>
      <c r="B7" s="11">
        <f t="shared" ref="B7:K7" si="0">SUM(B8:B10)</f>
        <v>1395</v>
      </c>
      <c r="C7" s="12">
        <f t="shared" si="0"/>
        <v>100</v>
      </c>
      <c r="D7" s="11">
        <f t="shared" si="0"/>
        <v>1275</v>
      </c>
      <c r="E7" s="12">
        <f t="shared" si="0"/>
        <v>100</v>
      </c>
      <c r="F7" s="11">
        <f t="shared" si="0"/>
        <v>973</v>
      </c>
      <c r="G7" s="12">
        <f t="shared" si="0"/>
        <v>100</v>
      </c>
      <c r="H7" s="13">
        <f t="shared" si="0"/>
        <v>826</v>
      </c>
      <c r="I7" s="12">
        <f t="shared" si="0"/>
        <v>100</v>
      </c>
      <c r="J7" s="14">
        <f t="shared" si="0"/>
        <v>988</v>
      </c>
      <c r="K7" s="12">
        <f t="shared" si="0"/>
        <v>100</v>
      </c>
    </row>
    <row r="8" spans="1:23" ht="50.1" customHeight="1" x14ac:dyDescent="0.2">
      <c r="A8" s="15" t="s">
        <v>7</v>
      </c>
      <c r="B8" s="16">
        <v>1213</v>
      </c>
      <c r="C8" s="17">
        <f>+(B8*100)/$B$7</f>
        <v>86.953405017921142</v>
      </c>
      <c r="D8" s="16">
        <v>1120</v>
      </c>
      <c r="E8" s="17">
        <f>+(D8*100)/$D$7</f>
        <v>87.843137254901961</v>
      </c>
      <c r="F8" s="16">
        <v>814</v>
      </c>
      <c r="G8" s="17">
        <f>+(F8*100)/$F$7</f>
        <v>83.658787255909559</v>
      </c>
      <c r="H8" s="16">
        <v>676</v>
      </c>
      <c r="I8" s="17">
        <f>+(H8*100)/$H$7</f>
        <v>81.84019370460048</v>
      </c>
      <c r="J8" s="18">
        <v>934</v>
      </c>
      <c r="K8" s="17">
        <f>+(J8*100)/$J$7</f>
        <v>94.534412955465584</v>
      </c>
      <c r="L8" s="41"/>
      <c r="N8" s="19"/>
      <c r="O8" s="19"/>
      <c r="P8" s="19"/>
      <c r="Q8" s="19"/>
      <c r="R8" s="19"/>
      <c r="S8" s="19"/>
      <c r="T8" s="19"/>
      <c r="U8" s="20"/>
      <c r="V8" s="20"/>
      <c r="W8" s="20"/>
    </row>
    <row r="9" spans="1:23" ht="50.1" customHeight="1" x14ac:dyDescent="0.2">
      <c r="A9" s="15" t="s">
        <v>8</v>
      </c>
      <c r="B9" s="16">
        <v>167</v>
      </c>
      <c r="C9" s="17">
        <f>+(B9*100)/$B$7</f>
        <v>11.971326164874553</v>
      </c>
      <c r="D9" s="16">
        <v>147</v>
      </c>
      <c r="E9" s="17">
        <f>+(D9*100)/$D$7</f>
        <v>11.529411764705882</v>
      </c>
      <c r="F9" s="16">
        <v>146</v>
      </c>
      <c r="G9" s="17">
        <f>+(F9*100)/$F$7</f>
        <v>15.00513874614594</v>
      </c>
      <c r="H9" s="16">
        <v>145</v>
      </c>
      <c r="I9" s="17">
        <f>+(H9*100)/$H$7</f>
        <v>17.554479418886199</v>
      </c>
      <c r="J9" s="16">
        <v>53</v>
      </c>
      <c r="K9" s="17">
        <f>+(J9*100)/$J$7</f>
        <v>5.3643724696356276</v>
      </c>
      <c r="L9" s="41"/>
      <c r="N9" s="19"/>
      <c r="O9" s="19"/>
      <c r="P9" s="19"/>
      <c r="Q9" s="19"/>
      <c r="R9" s="19"/>
      <c r="S9" s="19"/>
      <c r="T9" s="19"/>
      <c r="U9" s="20"/>
      <c r="V9" s="20"/>
      <c r="W9" s="20"/>
    </row>
    <row r="10" spans="1:23" ht="50.1" customHeight="1" x14ac:dyDescent="0.2">
      <c r="A10" s="15" t="s">
        <v>9</v>
      </c>
      <c r="B10" s="16">
        <v>15</v>
      </c>
      <c r="C10" s="17">
        <f>+(B10*100)/$B$7</f>
        <v>1.075268817204301</v>
      </c>
      <c r="D10" s="16">
        <v>8</v>
      </c>
      <c r="E10" s="17">
        <f>+(D10*100)/$D$7</f>
        <v>0.62745098039215685</v>
      </c>
      <c r="F10" s="16">
        <v>13</v>
      </c>
      <c r="G10" s="17">
        <f>+(F10*100)/$F$7</f>
        <v>1.3360739979445015</v>
      </c>
      <c r="H10" s="16">
        <v>5</v>
      </c>
      <c r="I10" s="17">
        <f>+(H10*100)/$H$7</f>
        <v>0.60532687651331718</v>
      </c>
      <c r="J10" s="16">
        <v>1</v>
      </c>
      <c r="K10" s="17">
        <f>+(J10*100)/$J$7</f>
        <v>0.10121457489878542</v>
      </c>
      <c r="L10" s="41"/>
      <c r="N10" s="19"/>
      <c r="O10" s="19"/>
      <c r="P10" s="19"/>
      <c r="Q10" s="19"/>
      <c r="R10" s="19"/>
      <c r="S10" s="19"/>
      <c r="T10" s="19"/>
      <c r="U10" s="20"/>
      <c r="V10" s="20"/>
      <c r="W10" s="20"/>
    </row>
    <row r="11" spans="1:23" ht="12" customHeight="1" x14ac:dyDescent="0.2">
      <c r="A11" s="21"/>
      <c r="B11" s="22"/>
      <c r="C11" s="23"/>
      <c r="D11" s="22"/>
      <c r="E11" s="24"/>
      <c r="F11" s="22"/>
      <c r="G11" s="24"/>
      <c r="H11" s="22"/>
      <c r="I11" s="24"/>
      <c r="J11" s="25"/>
      <c r="K11" s="26"/>
      <c r="L11" s="41"/>
      <c r="N11" s="19"/>
      <c r="O11" s="19"/>
      <c r="P11" s="19"/>
      <c r="Q11" s="19"/>
      <c r="R11" s="19"/>
      <c r="S11" s="19"/>
      <c r="T11" s="19"/>
      <c r="U11" s="20"/>
      <c r="V11" s="20"/>
      <c r="W11" s="20"/>
    </row>
    <row r="12" spans="1:23" ht="9.9499999999999993" customHeight="1" x14ac:dyDescent="0.2"/>
    <row r="13" spans="1:23" ht="15" customHeight="1" x14ac:dyDescent="0.2">
      <c r="A13" s="42" t="s">
        <v>17</v>
      </c>
      <c r="B13" s="2"/>
      <c r="C13" s="2"/>
      <c r="D13" s="2"/>
      <c r="E13" s="2"/>
      <c r="F13" s="2"/>
      <c r="G13" s="2"/>
      <c r="H13" s="2"/>
      <c r="I13" s="2"/>
      <c r="J13" s="27"/>
      <c r="K13" s="2"/>
      <c r="S13" s="27"/>
      <c r="U13" s="27"/>
    </row>
    <row r="14" spans="1:23" ht="15" customHeight="1" x14ac:dyDescent="0.2">
      <c r="A14" s="42" t="s">
        <v>16</v>
      </c>
      <c r="B14" s="2"/>
      <c r="C14" s="2"/>
      <c r="D14" s="2"/>
      <c r="E14" s="2"/>
      <c r="F14" s="2"/>
      <c r="G14" s="2"/>
      <c r="H14" s="2"/>
      <c r="I14" s="2"/>
      <c r="J14" s="27"/>
      <c r="K14" s="2"/>
      <c r="U14" s="2"/>
    </row>
    <row r="15" spans="1:23" ht="15" customHeight="1" x14ac:dyDescent="0.2">
      <c r="A15" s="2" t="s">
        <v>15</v>
      </c>
      <c r="B15" s="2"/>
      <c r="C15" s="2"/>
      <c r="D15" s="2"/>
      <c r="E15" s="2"/>
      <c r="F15" s="2"/>
      <c r="G15" s="2"/>
      <c r="H15" s="2"/>
      <c r="I15" s="2"/>
      <c r="J15" s="27"/>
      <c r="K15" s="2"/>
      <c r="S15" s="27"/>
      <c r="U15" s="27"/>
    </row>
    <row r="16" spans="1:23" ht="15" customHeight="1" x14ac:dyDescent="0.2">
      <c r="A16" s="42" t="s">
        <v>18</v>
      </c>
      <c r="B16" s="2"/>
      <c r="C16" s="2"/>
      <c r="D16" s="2"/>
      <c r="E16" s="2"/>
      <c r="F16" s="2"/>
      <c r="G16" s="2"/>
      <c r="H16" s="2"/>
      <c r="I16" s="2"/>
      <c r="J16" s="27"/>
      <c r="K16" s="2"/>
      <c r="U16" s="2"/>
    </row>
    <row r="17" spans="1:21" ht="15" customHeight="1" x14ac:dyDescent="0.2">
      <c r="A17" s="43" t="s">
        <v>14</v>
      </c>
      <c r="B17" s="2"/>
      <c r="C17" s="2"/>
      <c r="D17" s="2"/>
      <c r="E17" s="2"/>
      <c r="F17" s="2"/>
      <c r="G17" s="2"/>
      <c r="H17" s="2"/>
      <c r="I17" s="2"/>
      <c r="J17" s="27"/>
      <c r="K17" s="2"/>
      <c r="S17" s="27"/>
      <c r="U17" s="27"/>
    </row>
    <row r="18" spans="1:21" ht="15" customHeight="1" x14ac:dyDescent="0.2">
      <c r="A18" s="27" t="s">
        <v>10</v>
      </c>
      <c r="S18" s="27"/>
      <c r="U18" s="27"/>
    </row>
    <row r="19" spans="1:21" x14ac:dyDescent="0.2">
      <c r="A19" s="1" t="s">
        <v>11</v>
      </c>
    </row>
    <row r="22" spans="1:21" x14ac:dyDescent="0.2">
      <c r="M22" s="28"/>
    </row>
    <row r="28" spans="1:21" x14ac:dyDescent="0.2">
      <c r="C28" s="20"/>
      <c r="E28" s="20"/>
      <c r="G28" s="20"/>
      <c r="I28" s="20"/>
    </row>
    <row r="29" spans="1:21" x14ac:dyDescent="0.2">
      <c r="C29" s="20"/>
      <c r="E29" s="17"/>
      <c r="G29" s="20"/>
      <c r="I29" s="20"/>
    </row>
    <row r="30" spans="1:21" x14ac:dyDescent="0.2">
      <c r="A30" s="29"/>
      <c r="B30" s="30"/>
      <c r="C30" s="17"/>
      <c r="D30" s="30"/>
      <c r="E30" s="17"/>
      <c r="F30" s="30"/>
      <c r="G30" s="17"/>
      <c r="H30" s="30"/>
      <c r="I30" s="17"/>
      <c r="J30" s="3"/>
      <c r="L30" s="40"/>
    </row>
    <row r="31" spans="1:21" x14ac:dyDescent="0.2">
      <c r="A31" s="29"/>
      <c r="B31" s="30"/>
      <c r="C31" s="17"/>
      <c r="D31" s="30"/>
      <c r="E31" s="17"/>
      <c r="F31" s="30"/>
      <c r="G31" s="17"/>
      <c r="H31" s="30"/>
      <c r="I31" s="17"/>
      <c r="J31" s="3"/>
    </row>
    <row r="32" spans="1:21" x14ac:dyDescent="0.2">
      <c r="A32" s="29"/>
      <c r="B32" s="30"/>
      <c r="C32" s="17"/>
      <c r="D32" s="30"/>
      <c r="E32" s="17"/>
      <c r="F32" s="30"/>
      <c r="G32" s="17"/>
      <c r="H32" s="30"/>
      <c r="I32" s="17"/>
      <c r="J32" s="3"/>
    </row>
    <row r="33" spans="1:10" x14ac:dyDescent="0.2">
      <c r="A33" s="29"/>
      <c r="B33" s="30"/>
      <c r="C33" s="17"/>
      <c r="D33" s="30"/>
      <c r="E33" s="17"/>
      <c r="F33" s="30"/>
      <c r="G33" s="17"/>
      <c r="H33" s="30"/>
      <c r="I33" s="17"/>
      <c r="J33" s="3"/>
    </row>
    <row r="34" spans="1:10" x14ac:dyDescent="0.2">
      <c r="A34" s="29"/>
      <c r="B34" s="30"/>
      <c r="C34" s="30"/>
      <c r="D34" s="30"/>
      <c r="E34" s="30"/>
      <c r="F34" s="30"/>
      <c r="G34" s="30"/>
      <c r="H34" s="30"/>
      <c r="I34" s="30"/>
      <c r="J34" s="3"/>
    </row>
    <row r="35" spans="1:10" x14ac:dyDescent="0.2">
      <c r="A35" s="29"/>
      <c r="B35" s="30"/>
      <c r="C35" s="30"/>
      <c r="D35" s="30"/>
      <c r="E35" s="30"/>
      <c r="F35" s="30"/>
      <c r="G35" s="30"/>
      <c r="H35" s="30"/>
      <c r="I35" s="30"/>
      <c r="J35" s="3"/>
    </row>
    <row r="36" spans="1:10" x14ac:dyDescent="0.2">
      <c r="A36" s="3"/>
      <c r="B36" s="30"/>
      <c r="C36" s="30"/>
      <c r="D36" s="30"/>
      <c r="E36" s="30"/>
      <c r="F36" s="30"/>
      <c r="G36" s="30"/>
      <c r="H36" s="30"/>
      <c r="I36" s="30"/>
      <c r="J36" s="3"/>
    </row>
    <row r="37" spans="1:10" x14ac:dyDescent="0.2">
      <c r="A37" s="3"/>
      <c r="B37" s="30"/>
      <c r="C37" s="30"/>
      <c r="D37" s="30"/>
      <c r="E37" s="30"/>
      <c r="F37" s="30"/>
      <c r="G37" s="30"/>
      <c r="H37" s="30"/>
      <c r="I37" s="30"/>
      <c r="J37" s="3"/>
    </row>
    <row r="38" spans="1:10" x14ac:dyDescent="0.2">
      <c r="A38" s="3"/>
      <c r="B38" s="30"/>
      <c r="C38" s="30"/>
      <c r="D38" s="30"/>
      <c r="E38" s="30"/>
      <c r="F38" s="30"/>
      <c r="G38" s="30"/>
      <c r="H38" s="30"/>
      <c r="I38" s="30"/>
      <c r="J38" s="3"/>
    </row>
    <row r="39" spans="1:10" x14ac:dyDescent="0.2">
      <c r="A39" s="3"/>
      <c r="B39" s="30"/>
      <c r="C39" s="30"/>
      <c r="D39" s="30"/>
      <c r="E39" s="30"/>
      <c r="F39" s="31"/>
      <c r="G39" s="30"/>
      <c r="H39" s="30"/>
      <c r="I39" s="30"/>
      <c r="J39" s="3"/>
    </row>
    <row r="40" spans="1:10" x14ac:dyDescent="0.2">
      <c r="A40" s="3"/>
      <c r="B40" s="32" t="s">
        <v>12</v>
      </c>
      <c r="C40" s="33" t="s">
        <v>7</v>
      </c>
      <c r="D40" s="33" t="s">
        <v>8</v>
      </c>
      <c r="E40" s="33" t="s">
        <v>9</v>
      </c>
      <c r="F40" s="34" t="s">
        <v>13</v>
      </c>
      <c r="G40" s="30"/>
      <c r="H40" s="30"/>
      <c r="I40" s="30"/>
      <c r="J40" s="3"/>
    </row>
    <row r="41" spans="1:10" x14ac:dyDescent="0.2">
      <c r="A41" s="3"/>
      <c r="B41" s="33">
        <v>2015</v>
      </c>
      <c r="C41" s="35">
        <v>1213</v>
      </c>
      <c r="D41" s="35">
        <v>167</v>
      </c>
      <c r="E41" s="35">
        <v>15</v>
      </c>
      <c r="F41" s="36">
        <f>SUM(C41:E41)</f>
        <v>1395</v>
      </c>
      <c r="G41" s="37"/>
      <c r="H41" s="30"/>
      <c r="I41" s="30"/>
      <c r="J41" s="3"/>
    </row>
    <row r="42" spans="1:10" x14ac:dyDescent="0.2">
      <c r="A42" s="3"/>
      <c r="B42" s="33">
        <v>2016</v>
      </c>
      <c r="C42" s="35">
        <v>1120</v>
      </c>
      <c r="D42" s="35">
        <v>147</v>
      </c>
      <c r="E42" s="35">
        <v>8</v>
      </c>
      <c r="F42" s="36">
        <f>SUM(C42:E42)</f>
        <v>1275</v>
      </c>
      <c r="G42" s="37"/>
      <c r="H42" s="30"/>
      <c r="I42" s="30"/>
      <c r="J42" s="3"/>
    </row>
    <row r="43" spans="1:10" x14ac:dyDescent="0.2">
      <c r="A43" s="3"/>
      <c r="B43" s="38">
        <v>2017</v>
      </c>
      <c r="C43" s="35">
        <v>814</v>
      </c>
      <c r="D43" s="35">
        <v>146</v>
      </c>
      <c r="E43" s="35">
        <v>13</v>
      </c>
      <c r="F43" s="36">
        <f>SUM(C43:E43)</f>
        <v>973</v>
      </c>
      <c r="G43" s="37"/>
      <c r="H43" s="30"/>
      <c r="I43" s="30"/>
      <c r="J43" s="3"/>
    </row>
    <row r="44" spans="1:10" x14ac:dyDescent="0.2">
      <c r="A44" s="3"/>
      <c r="B44" s="38">
        <v>2018</v>
      </c>
      <c r="C44" s="35">
        <v>676</v>
      </c>
      <c r="D44" s="35">
        <v>145</v>
      </c>
      <c r="E44" s="35">
        <v>5</v>
      </c>
      <c r="F44" s="36">
        <f>SUM(C44:E44)</f>
        <v>826</v>
      </c>
      <c r="G44" s="37"/>
      <c r="H44" s="30"/>
      <c r="I44" s="30"/>
      <c r="J44" s="3"/>
    </row>
    <row r="45" spans="1:10" x14ac:dyDescent="0.2">
      <c r="A45" s="3"/>
      <c r="B45" s="38" t="s">
        <v>3</v>
      </c>
      <c r="C45" s="35">
        <v>934</v>
      </c>
      <c r="D45" s="35">
        <v>53</v>
      </c>
      <c r="E45" s="35">
        <v>1</v>
      </c>
      <c r="F45" s="36">
        <f>SUM(C45:E45)</f>
        <v>988</v>
      </c>
      <c r="G45" s="37"/>
      <c r="H45" s="30"/>
      <c r="I45" s="30"/>
      <c r="J45" s="3"/>
    </row>
    <row r="46" spans="1:10" x14ac:dyDescent="0.2">
      <c r="A46" s="3"/>
      <c r="B46" s="39"/>
      <c r="C46" s="39"/>
      <c r="D46" s="39"/>
      <c r="E46" s="39"/>
      <c r="F46" s="30"/>
      <c r="G46" s="30"/>
      <c r="H46" s="30"/>
      <c r="I46" s="30"/>
      <c r="J46" s="3"/>
    </row>
    <row r="47" spans="1:10" x14ac:dyDescent="0.2">
      <c r="A47" s="3"/>
      <c r="B47" s="39"/>
      <c r="C47" s="39"/>
      <c r="D47" s="39"/>
      <c r="E47" s="39"/>
      <c r="F47" s="30"/>
      <c r="G47" s="30"/>
      <c r="H47" s="30"/>
      <c r="I47" s="30"/>
      <c r="J47" s="3"/>
    </row>
    <row r="48" spans="1:10" x14ac:dyDescent="0.2">
      <c r="A48" s="3"/>
      <c r="B48" s="39"/>
      <c r="C48" s="39"/>
      <c r="D48" s="39"/>
      <c r="E48" s="39"/>
      <c r="F48" s="30"/>
      <c r="G48" s="30"/>
      <c r="H48" s="30"/>
      <c r="I48" s="30"/>
      <c r="J48" s="3"/>
    </row>
    <row r="49" spans="1:10" x14ac:dyDescent="0.2">
      <c r="A49" s="3"/>
      <c r="B49" s="30"/>
      <c r="C49" s="30"/>
      <c r="D49" s="30"/>
      <c r="E49" s="30"/>
      <c r="F49" s="30"/>
      <c r="G49" s="30"/>
      <c r="H49" s="30"/>
      <c r="I49" s="30"/>
      <c r="J49" s="3"/>
    </row>
    <row r="50" spans="1:10" x14ac:dyDescent="0.2">
      <c r="A50" s="3"/>
      <c r="B50" s="30"/>
      <c r="C50" s="30"/>
      <c r="D50" s="30"/>
      <c r="E50" s="30"/>
      <c r="F50" s="30"/>
      <c r="G50" s="30"/>
      <c r="H50" s="30"/>
      <c r="I50" s="30"/>
      <c r="J50" s="3"/>
    </row>
    <row r="51" spans="1:10" x14ac:dyDescent="0.2">
      <c r="A51" s="3"/>
      <c r="B51" s="30"/>
      <c r="C51" s="30"/>
      <c r="D51" s="30"/>
      <c r="E51" s="30"/>
      <c r="F51" s="30"/>
      <c r="G51" s="30"/>
      <c r="H51" s="30"/>
      <c r="I51" s="30"/>
      <c r="J51" s="3"/>
    </row>
    <row r="52" spans="1:10" x14ac:dyDescent="0.2">
      <c r="A52" s="3"/>
      <c r="B52" s="30"/>
      <c r="C52" s="30"/>
      <c r="D52" s="30"/>
      <c r="E52" s="30"/>
      <c r="F52" s="30"/>
      <c r="G52" s="30"/>
      <c r="H52" s="30"/>
      <c r="I52" s="30"/>
      <c r="J52" s="3"/>
    </row>
    <row r="53" spans="1:10" x14ac:dyDescent="0.2">
      <c r="A53" s="3"/>
      <c r="B53" s="30"/>
      <c r="C53" s="30"/>
      <c r="D53" s="30"/>
      <c r="E53" s="30"/>
      <c r="F53" s="30"/>
      <c r="G53" s="30"/>
      <c r="H53" s="30"/>
      <c r="I53" s="30"/>
      <c r="J53" s="3"/>
    </row>
    <row r="54" spans="1:10" x14ac:dyDescent="0.2">
      <c r="A54" s="3"/>
      <c r="B54" s="30"/>
      <c r="C54" s="30"/>
      <c r="D54" s="30"/>
      <c r="E54" s="30"/>
      <c r="F54" s="30"/>
      <c r="G54" s="30"/>
      <c r="H54" s="30"/>
      <c r="I54" s="30"/>
      <c r="J54" s="3"/>
    </row>
    <row r="55" spans="1:10" x14ac:dyDescent="0.2">
      <c r="A55" s="3"/>
      <c r="B55" s="30"/>
      <c r="C55" s="30"/>
      <c r="D55" s="30"/>
      <c r="E55" s="30"/>
      <c r="F55" s="30"/>
      <c r="G55" s="30"/>
      <c r="H55" s="30"/>
      <c r="I55" s="30"/>
      <c r="J55" s="3"/>
    </row>
    <row r="56" spans="1:10" x14ac:dyDescent="0.2">
      <c r="A56" s="3"/>
      <c r="B56" s="30"/>
      <c r="C56" s="30"/>
      <c r="D56" s="30"/>
      <c r="E56" s="30"/>
      <c r="F56" s="30"/>
      <c r="G56" s="30"/>
      <c r="H56" s="30"/>
      <c r="I56" s="30"/>
      <c r="J56" s="3"/>
    </row>
    <row r="57" spans="1:10" x14ac:dyDescent="0.2">
      <c r="A57" s="3"/>
      <c r="B57" s="30"/>
      <c r="C57" s="30"/>
      <c r="D57" s="30"/>
      <c r="E57" s="30"/>
      <c r="F57" s="30"/>
      <c r="G57" s="30"/>
      <c r="H57" s="30"/>
      <c r="I57" s="30"/>
      <c r="J57" s="3"/>
    </row>
    <row r="58" spans="1:10" x14ac:dyDescent="0.2">
      <c r="A58" s="3"/>
      <c r="B58" s="30"/>
      <c r="C58" s="30"/>
      <c r="D58" s="30"/>
      <c r="E58" s="30"/>
      <c r="F58" s="30"/>
      <c r="G58" s="30"/>
      <c r="H58" s="30"/>
      <c r="I58" s="30"/>
      <c r="J58" s="3"/>
    </row>
    <row r="59" spans="1:10" x14ac:dyDescent="0.2">
      <c r="A59" s="3"/>
      <c r="B59" s="30"/>
      <c r="C59" s="30"/>
      <c r="D59" s="30"/>
      <c r="E59" s="30"/>
      <c r="F59" s="30"/>
      <c r="G59" s="30"/>
      <c r="H59" s="30"/>
      <c r="I59" s="30"/>
      <c r="J59" s="3"/>
    </row>
    <row r="60" spans="1:10" x14ac:dyDescent="0.2">
      <c r="A60" s="3"/>
      <c r="B60" s="30"/>
      <c r="C60" s="30"/>
      <c r="D60" s="30"/>
      <c r="E60" s="30"/>
      <c r="F60" s="30"/>
      <c r="G60" s="30"/>
      <c r="H60" s="30"/>
      <c r="I60" s="30"/>
      <c r="J60" s="3"/>
    </row>
    <row r="61" spans="1:10" x14ac:dyDescent="0.2">
      <c r="A61" s="3"/>
      <c r="B61" s="30"/>
      <c r="C61" s="30"/>
      <c r="D61" s="30"/>
      <c r="E61" s="30"/>
      <c r="F61" s="30"/>
      <c r="G61" s="30"/>
      <c r="H61" s="30"/>
      <c r="I61" s="30"/>
      <c r="J61" s="3"/>
    </row>
    <row r="62" spans="1:10" x14ac:dyDescent="0.2">
      <c r="A62" s="3"/>
      <c r="B62" s="30"/>
      <c r="C62" s="30"/>
      <c r="D62" s="30"/>
      <c r="E62" s="30"/>
      <c r="F62" s="30"/>
      <c r="G62" s="30"/>
      <c r="H62" s="30"/>
      <c r="I62" s="30"/>
      <c r="J62" s="3"/>
    </row>
    <row r="63" spans="1:10" x14ac:dyDescent="0.2">
      <c r="A63" s="3"/>
      <c r="B63" s="30"/>
      <c r="C63" s="30"/>
      <c r="D63" s="30"/>
      <c r="E63" s="30"/>
      <c r="F63" s="30"/>
      <c r="G63" s="30"/>
      <c r="H63" s="30"/>
      <c r="I63" s="30"/>
      <c r="J63" s="3"/>
    </row>
    <row r="81" spans="10:10" x14ac:dyDescent="0.2">
      <c r="J81"/>
    </row>
  </sheetData>
  <mergeCells count="8">
    <mergeCell ref="A1:K1"/>
    <mergeCell ref="A2:K2"/>
    <mergeCell ref="A4:A6"/>
    <mergeCell ref="B5:C5"/>
    <mergeCell ref="D5:E5"/>
    <mergeCell ref="F5:G5"/>
    <mergeCell ref="H5:I5"/>
    <mergeCell ref="J5:K5"/>
  </mergeCells>
  <printOptions horizontalCentered="1"/>
  <pageMargins left="0" right="0" top="0.98425196850393704" bottom="0.984251968503937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ERIC HALL</cp:lastModifiedBy>
  <cp:lastPrinted>2020-08-13T21:28:02Z</cp:lastPrinted>
  <dcterms:created xsi:type="dcterms:W3CDTF">2020-08-12T18:13:52Z</dcterms:created>
  <dcterms:modified xsi:type="dcterms:W3CDTF">2020-09-24T15:14:33Z</dcterms:modified>
</cp:coreProperties>
</file>