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15360" windowHeight="7800"/>
  </bookViews>
  <sheets>
    <sheet name="451-02" sheetId="1" r:id="rId1"/>
  </sheets>
  <definedNames>
    <definedName name="_xlnm.Print_Titles" localSheetId="0">'451-02'!$1:$7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9" i="1"/>
  <c r="D9" i="1" l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C12" i="1"/>
  <c r="C13" i="1"/>
  <c r="C14" i="1"/>
  <c r="C15" i="1"/>
  <c r="C16" i="1"/>
  <c r="C17" i="1"/>
  <c r="C18" i="1"/>
  <c r="C19" i="1"/>
  <c r="C20" i="1"/>
  <c r="B33" i="1"/>
  <c r="C47" i="1"/>
  <c r="D47" i="1"/>
  <c r="E47" i="1"/>
  <c r="F47" i="1"/>
  <c r="G47" i="1"/>
  <c r="H47" i="1"/>
  <c r="I47" i="1"/>
  <c r="J47" i="1"/>
  <c r="C21" i="1" l="1"/>
  <c r="D8" i="1"/>
  <c r="C8" i="1"/>
  <c r="B9" i="1" l="1"/>
  <c r="D34" i="1"/>
  <c r="E34" i="1"/>
  <c r="D21" i="1"/>
  <c r="B59" i="1" l="1"/>
  <c r="B58" i="1"/>
  <c r="B57" i="1"/>
  <c r="B56" i="1"/>
  <c r="B55" i="1"/>
  <c r="B54" i="1"/>
  <c r="B53" i="1"/>
  <c r="B52" i="1"/>
  <c r="B51" i="1"/>
  <c r="B50" i="1"/>
  <c r="B49" i="1"/>
  <c r="B48" i="1"/>
  <c r="B46" i="1"/>
  <c r="B45" i="1"/>
  <c r="B44" i="1"/>
  <c r="B43" i="1"/>
  <c r="B42" i="1"/>
  <c r="B41" i="1"/>
  <c r="B40" i="1"/>
  <c r="B39" i="1"/>
  <c r="B38" i="1"/>
  <c r="B37" i="1"/>
  <c r="B36" i="1"/>
  <c r="B35" i="1"/>
  <c r="J34" i="1"/>
  <c r="H34" i="1"/>
  <c r="I34" i="1"/>
  <c r="G34" i="1"/>
  <c r="F34" i="1"/>
  <c r="C34" i="1"/>
  <c r="B32" i="1"/>
  <c r="B31" i="1"/>
  <c r="B30" i="1"/>
  <c r="B29" i="1"/>
  <c r="B28" i="1"/>
  <c r="B27" i="1"/>
  <c r="B26" i="1"/>
  <c r="B25" i="1"/>
  <c r="B24" i="1"/>
  <c r="B23" i="1"/>
  <c r="B22" i="1"/>
  <c r="J21" i="1"/>
  <c r="H21" i="1"/>
  <c r="I21" i="1"/>
  <c r="G21" i="1"/>
  <c r="F21" i="1"/>
  <c r="E21" i="1"/>
  <c r="B20" i="1"/>
  <c r="B19" i="1"/>
  <c r="B18" i="1"/>
  <c r="B17" i="1"/>
  <c r="B16" i="1"/>
  <c r="B15" i="1"/>
  <c r="B14" i="1"/>
  <c r="B13" i="1"/>
  <c r="B12" i="1"/>
  <c r="B11" i="1"/>
  <c r="B10" i="1"/>
  <c r="J8" i="1"/>
  <c r="H8" i="1"/>
  <c r="I8" i="1"/>
  <c r="G8" i="1"/>
  <c r="F8" i="1"/>
  <c r="E8" i="1"/>
  <c r="B47" i="1" l="1"/>
  <c r="B8" i="1"/>
  <c r="B21" i="1"/>
  <c r="B34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8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<sst xmlns="http://schemas.openxmlformats.org/spreadsheetml/2006/main" count="107" uniqueCount="35">
  <si>
    <t>Accidentes de tránsito</t>
  </si>
  <si>
    <t>Total</t>
  </si>
  <si>
    <t>Clase</t>
  </si>
  <si>
    <t xml:space="preserve">Colisión </t>
  </si>
  <si>
    <t>Vuelco</t>
  </si>
  <si>
    <t>Caída de persona o cosa del vehículo en marcha</t>
  </si>
  <si>
    <t xml:space="preserve">Colisión con objeto fijo </t>
  </si>
  <si>
    <t>Distrito de Panamá</t>
  </si>
  <si>
    <t>Distrito de San Miguelito</t>
  </si>
  <si>
    <t>Resto de la República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</si>
  <si>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</si>
  <si>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</si>
  <si>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</si>
  <si>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</si>
  <si>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</si>
  <si>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</si>
  <si>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</si>
  <si>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</si>
  <si>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</si>
  <si>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</si>
  <si>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</si>
  <si>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</si>
  <si>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>Colisión y atropello</t>
  </si>
  <si>
    <t>Fuente: Departamento de Operaciones del Tránsito de la Policía Nacional.</t>
  </si>
  <si>
    <t>Mes</t>
  </si>
  <si>
    <t>TOTAL</t>
  </si>
  <si>
    <t>- Cantidad nula o cero.</t>
  </si>
  <si>
    <t>Cuadro 2. ACCIDENTES DE TRÁNSITO EN LA REPÚBLICA, DISTRITOS DE PANAMÁ, SAN MIGUELITO</t>
  </si>
  <si>
    <t>Y RESTO DE LA REPÚBLICA, POR CLASE, SEGÚN MES: AÑO 2023</t>
  </si>
  <si>
    <t>-</t>
  </si>
  <si>
    <t>Atropello (1)</t>
  </si>
  <si>
    <t>Otras (2)</t>
  </si>
  <si>
    <t>(1) Incluye atropello, y atropello y fuga, con base en los casos registrados por denuncias.</t>
  </si>
  <si>
    <t>Colisión y vuelco</t>
  </si>
  <si>
    <t xml:space="preserve">(2) Incluye  atropello y colisión, atropello y vuelco y los accidentes no se especifican en ninguna de las clases mencionadas.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</si>
</sst>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/>
    </xf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4" fontId="1" fillId="0" borderId="8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1" fillId="0" borderId="9" xfId="0" applyNumberFormat="1" applyFont="1" applyFill="1" applyBorder="1"/>
    <xf numFmtId="164" fontId="1" fillId="0" borderId="1" xfId="0" applyNumberFormat="1" applyFont="1" applyFill="1" applyBorder="1"/>
    <xf numFmtId="164" fontId="1" fillId="0" borderId="11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0" xfId="0" applyNumberFormat="1" applyFont="1"/>
    <xf numFmtId="49" fontId="1" fillId="0" borderId="0" xfId="1" quotePrefix="1" applyNumberFormat="1" applyFont="1"/>
    <xf numFmtId="0" fontId="0" fillId="0" borderId="8" xfId="0" applyNumberFormat="1" applyBorder="1"/>
    <xf numFmtId="0" fontId="0" fillId="0" borderId="9" xfId="0" applyNumberFormat="1" applyBorder="1"/>
    <xf numFmtId="0" fontId="1" fillId="0" borderId="0" xfId="0" applyFont="1" applyFill="1" applyBorder="1" applyAlignment="1">
      <alignment justifyLastLine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5.28515625" style="2" customWidth="1"/>
    <col min="2" max="2" width="11.5703125" style="2" customWidth="1"/>
    <col min="3" max="3" width="10.5703125" style="2" customWidth="1"/>
    <col min="4" max="5" width="12.140625" style="2" customWidth="1"/>
    <col min="6" max="6" width="10.7109375" style="2" customWidth="1"/>
    <col min="7" max="9" width="12.140625" style="2" customWidth="1"/>
    <col min="10" max="10" width="10.7109375" style="2" customWidth="1"/>
    <col min="11" max="11" width="11.42578125" style="1"/>
    <col min="12" max="199" width="11.42578125" style="2"/>
    <col min="200" max="200" width="28.42578125" style="2" customWidth="1"/>
    <col min="201" max="201" width="8.85546875" style="2" customWidth="1"/>
    <col min="202" max="202" width="11" style="2" customWidth="1"/>
    <col min="203" max="203" width="11.85546875" style="2" customWidth="1"/>
    <col min="204" max="204" width="9.5703125" style="2" customWidth="1"/>
    <col min="205" max="205" width="12.85546875" style="2" customWidth="1"/>
    <col min="206" max="206" width="11.140625" style="2" customWidth="1"/>
    <col min="207" max="207" width="11.7109375" style="2" customWidth="1"/>
    <col min="208" max="208" width="7.7109375" style="2" customWidth="1"/>
    <col min="209" max="455" width="11.42578125" style="2"/>
    <col min="456" max="456" width="28.42578125" style="2" customWidth="1"/>
    <col min="457" max="457" width="8.85546875" style="2" customWidth="1"/>
    <col min="458" max="458" width="11" style="2" customWidth="1"/>
    <col min="459" max="459" width="11.85546875" style="2" customWidth="1"/>
    <col min="460" max="460" width="9.5703125" style="2" customWidth="1"/>
    <col min="461" max="461" width="12.85546875" style="2" customWidth="1"/>
    <col min="462" max="462" width="11.140625" style="2" customWidth="1"/>
    <col min="463" max="463" width="11.7109375" style="2" customWidth="1"/>
    <col min="464" max="464" width="7.7109375" style="2" customWidth="1"/>
    <col min="465" max="711" width="11.42578125" style="2"/>
    <col min="712" max="712" width="28.42578125" style="2" customWidth="1"/>
    <col min="713" max="713" width="8.85546875" style="2" customWidth="1"/>
    <col min="714" max="714" width="11" style="2" customWidth="1"/>
    <col min="715" max="715" width="11.85546875" style="2" customWidth="1"/>
    <col min="716" max="716" width="9.5703125" style="2" customWidth="1"/>
    <col min="717" max="717" width="12.85546875" style="2" customWidth="1"/>
    <col min="718" max="718" width="11.140625" style="2" customWidth="1"/>
    <col min="719" max="719" width="11.7109375" style="2" customWidth="1"/>
    <col min="720" max="720" width="7.7109375" style="2" customWidth="1"/>
    <col min="721" max="967" width="11.42578125" style="2"/>
    <col min="968" max="968" width="28.42578125" style="2" customWidth="1"/>
    <col min="969" max="969" width="8.85546875" style="2" customWidth="1"/>
    <col min="970" max="970" width="11" style="2" customWidth="1"/>
    <col min="971" max="971" width="11.85546875" style="2" customWidth="1"/>
    <col min="972" max="972" width="9.5703125" style="2" customWidth="1"/>
    <col min="973" max="973" width="12.85546875" style="2" customWidth="1"/>
    <col min="974" max="974" width="11.140625" style="2" customWidth="1"/>
    <col min="975" max="975" width="11.7109375" style="2" customWidth="1"/>
    <col min="976" max="976" width="7.7109375" style="2" customWidth="1"/>
    <col min="977" max="1223" width="11.42578125" style="2"/>
    <col min="1224" max="1224" width="28.42578125" style="2" customWidth="1"/>
    <col min="1225" max="1225" width="8.85546875" style="2" customWidth="1"/>
    <col min="1226" max="1226" width="11" style="2" customWidth="1"/>
    <col min="1227" max="1227" width="11.85546875" style="2" customWidth="1"/>
    <col min="1228" max="1228" width="9.5703125" style="2" customWidth="1"/>
    <col min="1229" max="1229" width="12.85546875" style="2" customWidth="1"/>
    <col min="1230" max="1230" width="11.140625" style="2" customWidth="1"/>
    <col min="1231" max="1231" width="11.7109375" style="2" customWidth="1"/>
    <col min="1232" max="1232" width="7.7109375" style="2" customWidth="1"/>
    <col min="1233" max="1479" width="11.42578125" style="2"/>
    <col min="1480" max="1480" width="28.42578125" style="2" customWidth="1"/>
    <col min="1481" max="1481" width="8.85546875" style="2" customWidth="1"/>
    <col min="1482" max="1482" width="11" style="2" customWidth="1"/>
    <col min="1483" max="1483" width="11.85546875" style="2" customWidth="1"/>
    <col min="1484" max="1484" width="9.5703125" style="2" customWidth="1"/>
    <col min="1485" max="1485" width="12.85546875" style="2" customWidth="1"/>
    <col min="1486" max="1486" width="11.140625" style="2" customWidth="1"/>
    <col min="1487" max="1487" width="11.7109375" style="2" customWidth="1"/>
    <col min="1488" max="1488" width="7.7109375" style="2" customWidth="1"/>
    <col min="1489" max="1735" width="11.42578125" style="2"/>
    <col min="1736" max="1736" width="28.42578125" style="2" customWidth="1"/>
    <col min="1737" max="1737" width="8.85546875" style="2" customWidth="1"/>
    <col min="1738" max="1738" width="11" style="2" customWidth="1"/>
    <col min="1739" max="1739" width="11.85546875" style="2" customWidth="1"/>
    <col min="1740" max="1740" width="9.5703125" style="2" customWidth="1"/>
    <col min="1741" max="1741" width="12.85546875" style="2" customWidth="1"/>
    <col min="1742" max="1742" width="11.140625" style="2" customWidth="1"/>
    <col min="1743" max="1743" width="11.7109375" style="2" customWidth="1"/>
    <col min="1744" max="1744" width="7.7109375" style="2" customWidth="1"/>
    <col min="1745" max="1991" width="11.42578125" style="2"/>
    <col min="1992" max="1992" width="28.42578125" style="2" customWidth="1"/>
    <col min="1993" max="1993" width="8.85546875" style="2" customWidth="1"/>
    <col min="1994" max="1994" width="11" style="2" customWidth="1"/>
    <col min="1995" max="1995" width="11.85546875" style="2" customWidth="1"/>
    <col min="1996" max="1996" width="9.5703125" style="2" customWidth="1"/>
    <col min="1997" max="1997" width="12.85546875" style="2" customWidth="1"/>
    <col min="1998" max="1998" width="11.140625" style="2" customWidth="1"/>
    <col min="1999" max="1999" width="11.7109375" style="2" customWidth="1"/>
    <col min="2000" max="2000" width="7.7109375" style="2" customWidth="1"/>
    <col min="2001" max="2247" width="11.42578125" style="2"/>
    <col min="2248" max="2248" width="28.42578125" style="2" customWidth="1"/>
    <col min="2249" max="2249" width="8.85546875" style="2" customWidth="1"/>
    <col min="2250" max="2250" width="11" style="2" customWidth="1"/>
    <col min="2251" max="2251" width="11.85546875" style="2" customWidth="1"/>
    <col min="2252" max="2252" width="9.5703125" style="2" customWidth="1"/>
    <col min="2253" max="2253" width="12.85546875" style="2" customWidth="1"/>
    <col min="2254" max="2254" width="11.140625" style="2" customWidth="1"/>
    <col min="2255" max="2255" width="11.7109375" style="2" customWidth="1"/>
    <col min="2256" max="2256" width="7.7109375" style="2" customWidth="1"/>
    <col min="2257" max="2503" width="11.42578125" style="2"/>
    <col min="2504" max="2504" width="28.42578125" style="2" customWidth="1"/>
    <col min="2505" max="2505" width="8.85546875" style="2" customWidth="1"/>
    <col min="2506" max="2506" width="11" style="2" customWidth="1"/>
    <col min="2507" max="2507" width="11.85546875" style="2" customWidth="1"/>
    <col min="2508" max="2508" width="9.5703125" style="2" customWidth="1"/>
    <col min="2509" max="2509" width="12.85546875" style="2" customWidth="1"/>
    <col min="2510" max="2510" width="11.140625" style="2" customWidth="1"/>
    <col min="2511" max="2511" width="11.7109375" style="2" customWidth="1"/>
    <col min="2512" max="2512" width="7.7109375" style="2" customWidth="1"/>
    <col min="2513" max="2759" width="11.42578125" style="2"/>
    <col min="2760" max="2760" width="28.42578125" style="2" customWidth="1"/>
    <col min="2761" max="2761" width="8.85546875" style="2" customWidth="1"/>
    <col min="2762" max="2762" width="11" style="2" customWidth="1"/>
    <col min="2763" max="2763" width="11.85546875" style="2" customWidth="1"/>
    <col min="2764" max="2764" width="9.5703125" style="2" customWidth="1"/>
    <col min="2765" max="2765" width="12.85546875" style="2" customWidth="1"/>
    <col min="2766" max="2766" width="11.140625" style="2" customWidth="1"/>
    <col min="2767" max="2767" width="11.7109375" style="2" customWidth="1"/>
    <col min="2768" max="2768" width="7.7109375" style="2" customWidth="1"/>
    <col min="2769" max="3015" width="11.42578125" style="2"/>
    <col min="3016" max="3016" width="28.42578125" style="2" customWidth="1"/>
    <col min="3017" max="3017" width="8.85546875" style="2" customWidth="1"/>
    <col min="3018" max="3018" width="11" style="2" customWidth="1"/>
    <col min="3019" max="3019" width="11.85546875" style="2" customWidth="1"/>
    <col min="3020" max="3020" width="9.5703125" style="2" customWidth="1"/>
    <col min="3021" max="3021" width="12.85546875" style="2" customWidth="1"/>
    <col min="3022" max="3022" width="11.140625" style="2" customWidth="1"/>
    <col min="3023" max="3023" width="11.7109375" style="2" customWidth="1"/>
    <col min="3024" max="3024" width="7.7109375" style="2" customWidth="1"/>
    <col min="3025" max="3271" width="11.42578125" style="2"/>
    <col min="3272" max="3272" width="28.42578125" style="2" customWidth="1"/>
    <col min="3273" max="3273" width="8.85546875" style="2" customWidth="1"/>
    <col min="3274" max="3274" width="11" style="2" customWidth="1"/>
    <col min="3275" max="3275" width="11.85546875" style="2" customWidth="1"/>
    <col min="3276" max="3276" width="9.5703125" style="2" customWidth="1"/>
    <col min="3277" max="3277" width="12.85546875" style="2" customWidth="1"/>
    <col min="3278" max="3278" width="11.140625" style="2" customWidth="1"/>
    <col min="3279" max="3279" width="11.7109375" style="2" customWidth="1"/>
    <col min="3280" max="3280" width="7.7109375" style="2" customWidth="1"/>
    <col min="3281" max="3527" width="11.42578125" style="2"/>
    <col min="3528" max="3528" width="28.42578125" style="2" customWidth="1"/>
    <col min="3529" max="3529" width="8.85546875" style="2" customWidth="1"/>
    <col min="3530" max="3530" width="11" style="2" customWidth="1"/>
    <col min="3531" max="3531" width="11.85546875" style="2" customWidth="1"/>
    <col min="3532" max="3532" width="9.5703125" style="2" customWidth="1"/>
    <col min="3533" max="3533" width="12.85546875" style="2" customWidth="1"/>
    <col min="3534" max="3534" width="11.140625" style="2" customWidth="1"/>
    <col min="3535" max="3535" width="11.7109375" style="2" customWidth="1"/>
    <col min="3536" max="3536" width="7.7109375" style="2" customWidth="1"/>
    <col min="3537" max="3783" width="11.42578125" style="2"/>
    <col min="3784" max="3784" width="28.42578125" style="2" customWidth="1"/>
    <col min="3785" max="3785" width="8.85546875" style="2" customWidth="1"/>
    <col min="3786" max="3786" width="11" style="2" customWidth="1"/>
    <col min="3787" max="3787" width="11.85546875" style="2" customWidth="1"/>
    <col min="3788" max="3788" width="9.5703125" style="2" customWidth="1"/>
    <col min="3789" max="3789" width="12.85546875" style="2" customWidth="1"/>
    <col min="3790" max="3790" width="11.140625" style="2" customWidth="1"/>
    <col min="3791" max="3791" width="11.7109375" style="2" customWidth="1"/>
    <col min="3792" max="3792" width="7.7109375" style="2" customWidth="1"/>
    <col min="3793" max="4039" width="11.42578125" style="2"/>
    <col min="4040" max="4040" width="28.42578125" style="2" customWidth="1"/>
    <col min="4041" max="4041" width="8.85546875" style="2" customWidth="1"/>
    <col min="4042" max="4042" width="11" style="2" customWidth="1"/>
    <col min="4043" max="4043" width="11.85546875" style="2" customWidth="1"/>
    <col min="4044" max="4044" width="9.5703125" style="2" customWidth="1"/>
    <col min="4045" max="4045" width="12.85546875" style="2" customWidth="1"/>
    <col min="4046" max="4046" width="11.140625" style="2" customWidth="1"/>
    <col min="4047" max="4047" width="11.7109375" style="2" customWidth="1"/>
    <col min="4048" max="4048" width="7.7109375" style="2" customWidth="1"/>
    <col min="4049" max="4295" width="11.42578125" style="2"/>
    <col min="4296" max="4296" width="28.42578125" style="2" customWidth="1"/>
    <col min="4297" max="4297" width="8.85546875" style="2" customWidth="1"/>
    <col min="4298" max="4298" width="11" style="2" customWidth="1"/>
    <col min="4299" max="4299" width="11.85546875" style="2" customWidth="1"/>
    <col min="4300" max="4300" width="9.5703125" style="2" customWidth="1"/>
    <col min="4301" max="4301" width="12.85546875" style="2" customWidth="1"/>
    <col min="4302" max="4302" width="11.140625" style="2" customWidth="1"/>
    <col min="4303" max="4303" width="11.7109375" style="2" customWidth="1"/>
    <col min="4304" max="4304" width="7.7109375" style="2" customWidth="1"/>
    <col min="4305" max="4551" width="11.42578125" style="2"/>
    <col min="4552" max="4552" width="28.42578125" style="2" customWidth="1"/>
    <col min="4553" max="4553" width="8.85546875" style="2" customWidth="1"/>
    <col min="4554" max="4554" width="11" style="2" customWidth="1"/>
    <col min="4555" max="4555" width="11.85546875" style="2" customWidth="1"/>
    <col min="4556" max="4556" width="9.5703125" style="2" customWidth="1"/>
    <col min="4557" max="4557" width="12.85546875" style="2" customWidth="1"/>
    <col min="4558" max="4558" width="11.140625" style="2" customWidth="1"/>
    <col min="4559" max="4559" width="11.7109375" style="2" customWidth="1"/>
    <col min="4560" max="4560" width="7.7109375" style="2" customWidth="1"/>
    <col min="4561" max="4807" width="11.42578125" style="2"/>
    <col min="4808" max="4808" width="28.42578125" style="2" customWidth="1"/>
    <col min="4809" max="4809" width="8.85546875" style="2" customWidth="1"/>
    <col min="4810" max="4810" width="11" style="2" customWidth="1"/>
    <col min="4811" max="4811" width="11.85546875" style="2" customWidth="1"/>
    <col min="4812" max="4812" width="9.5703125" style="2" customWidth="1"/>
    <col min="4813" max="4813" width="12.85546875" style="2" customWidth="1"/>
    <col min="4814" max="4814" width="11.140625" style="2" customWidth="1"/>
    <col min="4815" max="4815" width="11.7109375" style="2" customWidth="1"/>
    <col min="4816" max="4816" width="7.7109375" style="2" customWidth="1"/>
    <col min="4817" max="5063" width="11.42578125" style="2"/>
    <col min="5064" max="5064" width="28.42578125" style="2" customWidth="1"/>
    <col min="5065" max="5065" width="8.85546875" style="2" customWidth="1"/>
    <col min="5066" max="5066" width="11" style="2" customWidth="1"/>
    <col min="5067" max="5067" width="11.85546875" style="2" customWidth="1"/>
    <col min="5068" max="5068" width="9.5703125" style="2" customWidth="1"/>
    <col min="5069" max="5069" width="12.85546875" style="2" customWidth="1"/>
    <col min="5070" max="5070" width="11.140625" style="2" customWidth="1"/>
    <col min="5071" max="5071" width="11.7109375" style="2" customWidth="1"/>
    <col min="5072" max="5072" width="7.7109375" style="2" customWidth="1"/>
    <col min="5073" max="5319" width="11.42578125" style="2"/>
    <col min="5320" max="5320" width="28.42578125" style="2" customWidth="1"/>
    <col min="5321" max="5321" width="8.85546875" style="2" customWidth="1"/>
    <col min="5322" max="5322" width="11" style="2" customWidth="1"/>
    <col min="5323" max="5323" width="11.85546875" style="2" customWidth="1"/>
    <col min="5324" max="5324" width="9.5703125" style="2" customWidth="1"/>
    <col min="5325" max="5325" width="12.85546875" style="2" customWidth="1"/>
    <col min="5326" max="5326" width="11.140625" style="2" customWidth="1"/>
    <col min="5327" max="5327" width="11.7109375" style="2" customWidth="1"/>
    <col min="5328" max="5328" width="7.7109375" style="2" customWidth="1"/>
    <col min="5329" max="5575" width="11.42578125" style="2"/>
    <col min="5576" max="5576" width="28.42578125" style="2" customWidth="1"/>
    <col min="5577" max="5577" width="8.85546875" style="2" customWidth="1"/>
    <col min="5578" max="5578" width="11" style="2" customWidth="1"/>
    <col min="5579" max="5579" width="11.85546875" style="2" customWidth="1"/>
    <col min="5580" max="5580" width="9.5703125" style="2" customWidth="1"/>
    <col min="5581" max="5581" width="12.85546875" style="2" customWidth="1"/>
    <col min="5582" max="5582" width="11.140625" style="2" customWidth="1"/>
    <col min="5583" max="5583" width="11.7109375" style="2" customWidth="1"/>
    <col min="5584" max="5584" width="7.7109375" style="2" customWidth="1"/>
    <col min="5585" max="5831" width="11.42578125" style="2"/>
    <col min="5832" max="5832" width="28.42578125" style="2" customWidth="1"/>
    <col min="5833" max="5833" width="8.85546875" style="2" customWidth="1"/>
    <col min="5834" max="5834" width="11" style="2" customWidth="1"/>
    <col min="5835" max="5835" width="11.85546875" style="2" customWidth="1"/>
    <col min="5836" max="5836" width="9.5703125" style="2" customWidth="1"/>
    <col min="5837" max="5837" width="12.85546875" style="2" customWidth="1"/>
    <col min="5838" max="5838" width="11.140625" style="2" customWidth="1"/>
    <col min="5839" max="5839" width="11.7109375" style="2" customWidth="1"/>
    <col min="5840" max="5840" width="7.7109375" style="2" customWidth="1"/>
    <col min="5841" max="6087" width="11.42578125" style="2"/>
    <col min="6088" max="6088" width="28.42578125" style="2" customWidth="1"/>
    <col min="6089" max="6089" width="8.85546875" style="2" customWidth="1"/>
    <col min="6090" max="6090" width="11" style="2" customWidth="1"/>
    <col min="6091" max="6091" width="11.85546875" style="2" customWidth="1"/>
    <col min="6092" max="6092" width="9.5703125" style="2" customWidth="1"/>
    <col min="6093" max="6093" width="12.85546875" style="2" customWidth="1"/>
    <col min="6094" max="6094" width="11.140625" style="2" customWidth="1"/>
    <col min="6095" max="6095" width="11.7109375" style="2" customWidth="1"/>
    <col min="6096" max="6096" width="7.7109375" style="2" customWidth="1"/>
    <col min="6097" max="6343" width="11.42578125" style="2"/>
    <col min="6344" max="6344" width="28.42578125" style="2" customWidth="1"/>
    <col min="6345" max="6345" width="8.85546875" style="2" customWidth="1"/>
    <col min="6346" max="6346" width="11" style="2" customWidth="1"/>
    <col min="6347" max="6347" width="11.85546875" style="2" customWidth="1"/>
    <col min="6348" max="6348" width="9.5703125" style="2" customWidth="1"/>
    <col min="6349" max="6349" width="12.85546875" style="2" customWidth="1"/>
    <col min="6350" max="6350" width="11.140625" style="2" customWidth="1"/>
    <col min="6351" max="6351" width="11.7109375" style="2" customWidth="1"/>
    <col min="6352" max="6352" width="7.7109375" style="2" customWidth="1"/>
    <col min="6353" max="6599" width="11.42578125" style="2"/>
    <col min="6600" max="6600" width="28.42578125" style="2" customWidth="1"/>
    <col min="6601" max="6601" width="8.85546875" style="2" customWidth="1"/>
    <col min="6602" max="6602" width="11" style="2" customWidth="1"/>
    <col min="6603" max="6603" width="11.85546875" style="2" customWidth="1"/>
    <col min="6604" max="6604" width="9.5703125" style="2" customWidth="1"/>
    <col min="6605" max="6605" width="12.85546875" style="2" customWidth="1"/>
    <col min="6606" max="6606" width="11.140625" style="2" customWidth="1"/>
    <col min="6607" max="6607" width="11.7109375" style="2" customWidth="1"/>
    <col min="6608" max="6608" width="7.7109375" style="2" customWidth="1"/>
    <col min="6609" max="6855" width="11.42578125" style="2"/>
    <col min="6856" max="6856" width="28.42578125" style="2" customWidth="1"/>
    <col min="6857" max="6857" width="8.85546875" style="2" customWidth="1"/>
    <col min="6858" max="6858" width="11" style="2" customWidth="1"/>
    <col min="6859" max="6859" width="11.85546875" style="2" customWidth="1"/>
    <col min="6860" max="6860" width="9.5703125" style="2" customWidth="1"/>
    <col min="6861" max="6861" width="12.85546875" style="2" customWidth="1"/>
    <col min="6862" max="6862" width="11.140625" style="2" customWidth="1"/>
    <col min="6863" max="6863" width="11.7109375" style="2" customWidth="1"/>
    <col min="6864" max="6864" width="7.7109375" style="2" customWidth="1"/>
    <col min="6865" max="7111" width="11.42578125" style="2"/>
    <col min="7112" max="7112" width="28.42578125" style="2" customWidth="1"/>
    <col min="7113" max="7113" width="8.85546875" style="2" customWidth="1"/>
    <col min="7114" max="7114" width="11" style="2" customWidth="1"/>
    <col min="7115" max="7115" width="11.85546875" style="2" customWidth="1"/>
    <col min="7116" max="7116" width="9.5703125" style="2" customWidth="1"/>
    <col min="7117" max="7117" width="12.85546875" style="2" customWidth="1"/>
    <col min="7118" max="7118" width="11.140625" style="2" customWidth="1"/>
    <col min="7119" max="7119" width="11.7109375" style="2" customWidth="1"/>
    <col min="7120" max="7120" width="7.7109375" style="2" customWidth="1"/>
    <col min="7121" max="7367" width="11.42578125" style="2"/>
    <col min="7368" max="7368" width="28.42578125" style="2" customWidth="1"/>
    <col min="7369" max="7369" width="8.85546875" style="2" customWidth="1"/>
    <col min="7370" max="7370" width="11" style="2" customWidth="1"/>
    <col min="7371" max="7371" width="11.85546875" style="2" customWidth="1"/>
    <col min="7372" max="7372" width="9.5703125" style="2" customWidth="1"/>
    <col min="7373" max="7373" width="12.85546875" style="2" customWidth="1"/>
    <col min="7374" max="7374" width="11.140625" style="2" customWidth="1"/>
    <col min="7375" max="7375" width="11.7109375" style="2" customWidth="1"/>
    <col min="7376" max="7376" width="7.7109375" style="2" customWidth="1"/>
    <col min="7377" max="7623" width="11.42578125" style="2"/>
    <col min="7624" max="7624" width="28.42578125" style="2" customWidth="1"/>
    <col min="7625" max="7625" width="8.85546875" style="2" customWidth="1"/>
    <col min="7626" max="7626" width="11" style="2" customWidth="1"/>
    <col min="7627" max="7627" width="11.85546875" style="2" customWidth="1"/>
    <col min="7628" max="7628" width="9.5703125" style="2" customWidth="1"/>
    <col min="7629" max="7629" width="12.85546875" style="2" customWidth="1"/>
    <col min="7630" max="7630" width="11.140625" style="2" customWidth="1"/>
    <col min="7631" max="7631" width="11.7109375" style="2" customWidth="1"/>
    <col min="7632" max="7632" width="7.7109375" style="2" customWidth="1"/>
    <col min="7633" max="7879" width="11.42578125" style="2"/>
    <col min="7880" max="7880" width="28.42578125" style="2" customWidth="1"/>
    <col min="7881" max="7881" width="8.85546875" style="2" customWidth="1"/>
    <col min="7882" max="7882" width="11" style="2" customWidth="1"/>
    <col min="7883" max="7883" width="11.85546875" style="2" customWidth="1"/>
    <col min="7884" max="7884" width="9.5703125" style="2" customWidth="1"/>
    <col min="7885" max="7885" width="12.85546875" style="2" customWidth="1"/>
    <col min="7886" max="7886" width="11.140625" style="2" customWidth="1"/>
    <col min="7887" max="7887" width="11.7109375" style="2" customWidth="1"/>
    <col min="7888" max="7888" width="7.7109375" style="2" customWidth="1"/>
    <col min="7889" max="8135" width="11.42578125" style="2"/>
    <col min="8136" max="8136" width="28.42578125" style="2" customWidth="1"/>
    <col min="8137" max="8137" width="8.85546875" style="2" customWidth="1"/>
    <col min="8138" max="8138" width="11" style="2" customWidth="1"/>
    <col min="8139" max="8139" width="11.85546875" style="2" customWidth="1"/>
    <col min="8140" max="8140" width="9.5703125" style="2" customWidth="1"/>
    <col min="8141" max="8141" width="12.85546875" style="2" customWidth="1"/>
    <col min="8142" max="8142" width="11.140625" style="2" customWidth="1"/>
    <col min="8143" max="8143" width="11.7109375" style="2" customWidth="1"/>
    <col min="8144" max="8144" width="7.7109375" style="2" customWidth="1"/>
    <col min="8145" max="8391" width="11.42578125" style="2"/>
    <col min="8392" max="8392" width="28.42578125" style="2" customWidth="1"/>
    <col min="8393" max="8393" width="8.85546875" style="2" customWidth="1"/>
    <col min="8394" max="8394" width="11" style="2" customWidth="1"/>
    <col min="8395" max="8395" width="11.85546875" style="2" customWidth="1"/>
    <col min="8396" max="8396" width="9.5703125" style="2" customWidth="1"/>
    <col min="8397" max="8397" width="12.85546875" style="2" customWidth="1"/>
    <col min="8398" max="8398" width="11.140625" style="2" customWidth="1"/>
    <col min="8399" max="8399" width="11.7109375" style="2" customWidth="1"/>
    <col min="8400" max="8400" width="7.7109375" style="2" customWidth="1"/>
    <col min="8401" max="8647" width="11.42578125" style="2"/>
    <col min="8648" max="8648" width="28.42578125" style="2" customWidth="1"/>
    <col min="8649" max="8649" width="8.85546875" style="2" customWidth="1"/>
    <col min="8650" max="8650" width="11" style="2" customWidth="1"/>
    <col min="8651" max="8651" width="11.85546875" style="2" customWidth="1"/>
    <col min="8652" max="8652" width="9.5703125" style="2" customWidth="1"/>
    <col min="8653" max="8653" width="12.85546875" style="2" customWidth="1"/>
    <col min="8654" max="8654" width="11.140625" style="2" customWidth="1"/>
    <col min="8655" max="8655" width="11.7109375" style="2" customWidth="1"/>
    <col min="8656" max="8656" width="7.7109375" style="2" customWidth="1"/>
    <col min="8657" max="8903" width="11.42578125" style="2"/>
    <col min="8904" max="8904" width="28.42578125" style="2" customWidth="1"/>
    <col min="8905" max="8905" width="8.85546875" style="2" customWidth="1"/>
    <col min="8906" max="8906" width="11" style="2" customWidth="1"/>
    <col min="8907" max="8907" width="11.85546875" style="2" customWidth="1"/>
    <col min="8908" max="8908" width="9.5703125" style="2" customWidth="1"/>
    <col min="8909" max="8909" width="12.85546875" style="2" customWidth="1"/>
    <col min="8910" max="8910" width="11.140625" style="2" customWidth="1"/>
    <col min="8911" max="8911" width="11.7109375" style="2" customWidth="1"/>
    <col min="8912" max="8912" width="7.7109375" style="2" customWidth="1"/>
    <col min="8913" max="9159" width="11.42578125" style="2"/>
    <col min="9160" max="9160" width="28.42578125" style="2" customWidth="1"/>
    <col min="9161" max="9161" width="8.85546875" style="2" customWidth="1"/>
    <col min="9162" max="9162" width="11" style="2" customWidth="1"/>
    <col min="9163" max="9163" width="11.85546875" style="2" customWidth="1"/>
    <col min="9164" max="9164" width="9.5703125" style="2" customWidth="1"/>
    <col min="9165" max="9165" width="12.85546875" style="2" customWidth="1"/>
    <col min="9166" max="9166" width="11.140625" style="2" customWidth="1"/>
    <col min="9167" max="9167" width="11.7109375" style="2" customWidth="1"/>
    <col min="9168" max="9168" width="7.7109375" style="2" customWidth="1"/>
    <col min="9169" max="9415" width="11.42578125" style="2"/>
    <col min="9416" max="9416" width="28.42578125" style="2" customWidth="1"/>
    <col min="9417" max="9417" width="8.85546875" style="2" customWidth="1"/>
    <col min="9418" max="9418" width="11" style="2" customWidth="1"/>
    <col min="9419" max="9419" width="11.85546875" style="2" customWidth="1"/>
    <col min="9420" max="9420" width="9.5703125" style="2" customWidth="1"/>
    <col min="9421" max="9421" width="12.85546875" style="2" customWidth="1"/>
    <col min="9422" max="9422" width="11.140625" style="2" customWidth="1"/>
    <col min="9423" max="9423" width="11.7109375" style="2" customWidth="1"/>
    <col min="9424" max="9424" width="7.7109375" style="2" customWidth="1"/>
    <col min="9425" max="9671" width="11.42578125" style="2"/>
    <col min="9672" max="9672" width="28.42578125" style="2" customWidth="1"/>
    <col min="9673" max="9673" width="8.85546875" style="2" customWidth="1"/>
    <col min="9674" max="9674" width="11" style="2" customWidth="1"/>
    <col min="9675" max="9675" width="11.85546875" style="2" customWidth="1"/>
    <col min="9676" max="9676" width="9.5703125" style="2" customWidth="1"/>
    <col min="9677" max="9677" width="12.85546875" style="2" customWidth="1"/>
    <col min="9678" max="9678" width="11.140625" style="2" customWidth="1"/>
    <col min="9679" max="9679" width="11.7109375" style="2" customWidth="1"/>
    <col min="9680" max="9680" width="7.7109375" style="2" customWidth="1"/>
    <col min="9681" max="9927" width="11.42578125" style="2"/>
    <col min="9928" max="9928" width="28.42578125" style="2" customWidth="1"/>
    <col min="9929" max="9929" width="8.85546875" style="2" customWidth="1"/>
    <col min="9930" max="9930" width="11" style="2" customWidth="1"/>
    <col min="9931" max="9931" width="11.85546875" style="2" customWidth="1"/>
    <col min="9932" max="9932" width="9.5703125" style="2" customWidth="1"/>
    <col min="9933" max="9933" width="12.85546875" style="2" customWidth="1"/>
    <col min="9934" max="9934" width="11.140625" style="2" customWidth="1"/>
    <col min="9935" max="9935" width="11.7109375" style="2" customWidth="1"/>
    <col min="9936" max="9936" width="7.7109375" style="2" customWidth="1"/>
    <col min="9937" max="10183" width="11.42578125" style="2"/>
    <col min="10184" max="10184" width="28.42578125" style="2" customWidth="1"/>
    <col min="10185" max="10185" width="8.85546875" style="2" customWidth="1"/>
    <col min="10186" max="10186" width="11" style="2" customWidth="1"/>
    <col min="10187" max="10187" width="11.85546875" style="2" customWidth="1"/>
    <col min="10188" max="10188" width="9.5703125" style="2" customWidth="1"/>
    <col min="10189" max="10189" width="12.85546875" style="2" customWidth="1"/>
    <col min="10190" max="10190" width="11.140625" style="2" customWidth="1"/>
    <col min="10191" max="10191" width="11.7109375" style="2" customWidth="1"/>
    <col min="10192" max="10192" width="7.7109375" style="2" customWidth="1"/>
    <col min="10193" max="10439" width="11.42578125" style="2"/>
    <col min="10440" max="10440" width="28.42578125" style="2" customWidth="1"/>
    <col min="10441" max="10441" width="8.85546875" style="2" customWidth="1"/>
    <col min="10442" max="10442" width="11" style="2" customWidth="1"/>
    <col min="10443" max="10443" width="11.85546875" style="2" customWidth="1"/>
    <col min="10444" max="10444" width="9.5703125" style="2" customWidth="1"/>
    <col min="10445" max="10445" width="12.85546875" style="2" customWidth="1"/>
    <col min="10446" max="10446" width="11.140625" style="2" customWidth="1"/>
    <col min="10447" max="10447" width="11.7109375" style="2" customWidth="1"/>
    <col min="10448" max="10448" width="7.7109375" style="2" customWidth="1"/>
    <col min="10449" max="10695" width="11.42578125" style="2"/>
    <col min="10696" max="10696" width="28.42578125" style="2" customWidth="1"/>
    <col min="10697" max="10697" width="8.85546875" style="2" customWidth="1"/>
    <col min="10698" max="10698" width="11" style="2" customWidth="1"/>
    <col min="10699" max="10699" width="11.85546875" style="2" customWidth="1"/>
    <col min="10700" max="10700" width="9.5703125" style="2" customWidth="1"/>
    <col min="10701" max="10701" width="12.85546875" style="2" customWidth="1"/>
    <col min="10702" max="10702" width="11.140625" style="2" customWidth="1"/>
    <col min="10703" max="10703" width="11.7109375" style="2" customWidth="1"/>
    <col min="10704" max="10704" width="7.7109375" style="2" customWidth="1"/>
    <col min="10705" max="10951" width="11.42578125" style="2"/>
    <col min="10952" max="10952" width="28.42578125" style="2" customWidth="1"/>
    <col min="10953" max="10953" width="8.85546875" style="2" customWidth="1"/>
    <col min="10954" max="10954" width="11" style="2" customWidth="1"/>
    <col min="10955" max="10955" width="11.85546875" style="2" customWidth="1"/>
    <col min="10956" max="10956" width="9.5703125" style="2" customWidth="1"/>
    <col min="10957" max="10957" width="12.85546875" style="2" customWidth="1"/>
    <col min="10958" max="10958" width="11.140625" style="2" customWidth="1"/>
    <col min="10959" max="10959" width="11.7109375" style="2" customWidth="1"/>
    <col min="10960" max="10960" width="7.7109375" style="2" customWidth="1"/>
    <col min="10961" max="11207" width="11.42578125" style="2"/>
    <col min="11208" max="11208" width="28.42578125" style="2" customWidth="1"/>
    <col min="11209" max="11209" width="8.85546875" style="2" customWidth="1"/>
    <col min="11210" max="11210" width="11" style="2" customWidth="1"/>
    <col min="11211" max="11211" width="11.85546875" style="2" customWidth="1"/>
    <col min="11212" max="11212" width="9.5703125" style="2" customWidth="1"/>
    <col min="11213" max="11213" width="12.85546875" style="2" customWidth="1"/>
    <col min="11214" max="11214" width="11.140625" style="2" customWidth="1"/>
    <col min="11215" max="11215" width="11.7109375" style="2" customWidth="1"/>
    <col min="11216" max="11216" width="7.7109375" style="2" customWidth="1"/>
    <col min="11217" max="11463" width="11.42578125" style="2"/>
    <col min="11464" max="11464" width="28.42578125" style="2" customWidth="1"/>
    <col min="11465" max="11465" width="8.85546875" style="2" customWidth="1"/>
    <col min="11466" max="11466" width="11" style="2" customWidth="1"/>
    <col min="11467" max="11467" width="11.85546875" style="2" customWidth="1"/>
    <col min="11468" max="11468" width="9.5703125" style="2" customWidth="1"/>
    <col min="11469" max="11469" width="12.85546875" style="2" customWidth="1"/>
    <col min="11470" max="11470" width="11.140625" style="2" customWidth="1"/>
    <col min="11471" max="11471" width="11.7109375" style="2" customWidth="1"/>
    <col min="11472" max="11472" width="7.7109375" style="2" customWidth="1"/>
    <col min="11473" max="11719" width="11.42578125" style="2"/>
    <col min="11720" max="11720" width="28.42578125" style="2" customWidth="1"/>
    <col min="11721" max="11721" width="8.85546875" style="2" customWidth="1"/>
    <col min="11722" max="11722" width="11" style="2" customWidth="1"/>
    <col min="11723" max="11723" width="11.85546875" style="2" customWidth="1"/>
    <col min="11724" max="11724" width="9.5703125" style="2" customWidth="1"/>
    <col min="11725" max="11725" width="12.85546875" style="2" customWidth="1"/>
    <col min="11726" max="11726" width="11.140625" style="2" customWidth="1"/>
    <col min="11727" max="11727" width="11.7109375" style="2" customWidth="1"/>
    <col min="11728" max="11728" width="7.7109375" style="2" customWidth="1"/>
    <col min="11729" max="11975" width="11.42578125" style="2"/>
    <col min="11976" max="11976" width="28.42578125" style="2" customWidth="1"/>
    <col min="11977" max="11977" width="8.85546875" style="2" customWidth="1"/>
    <col min="11978" max="11978" width="11" style="2" customWidth="1"/>
    <col min="11979" max="11979" width="11.85546875" style="2" customWidth="1"/>
    <col min="11980" max="11980" width="9.5703125" style="2" customWidth="1"/>
    <col min="11981" max="11981" width="12.85546875" style="2" customWidth="1"/>
    <col min="11982" max="11982" width="11.140625" style="2" customWidth="1"/>
    <col min="11983" max="11983" width="11.7109375" style="2" customWidth="1"/>
    <col min="11984" max="11984" width="7.7109375" style="2" customWidth="1"/>
    <col min="11985" max="12231" width="11.42578125" style="2"/>
    <col min="12232" max="12232" width="28.42578125" style="2" customWidth="1"/>
    <col min="12233" max="12233" width="8.85546875" style="2" customWidth="1"/>
    <col min="12234" max="12234" width="11" style="2" customWidth="1"/>
    <col min="12235" max="12235" width="11.85546875" style="2" customWidth="1"/>
    <col min="12236" max="12236" width="9.5703125" style="2" customWidth="1"/>
    <col min="12237" max="12237" width="12.85546875" style="2" customWidth="1"/>
    <col min="12238" max="12238" width="11.140625" style="2" customWidth="1"/>
    <col min="12239" max="12239" width="11.7109375" style="2" customWidth="1"/>
    <col min="12240" max="12240" width="7.7109375" style="2" customWidth="1"/>
    <col min="12241" max="12487" width="11.42578125" style="2"/>
    <col min="12488" max="12488" width="28.42578125" style="2" customWidth="1"/>
    <col min="12489" max="12489" width="8.85546875" style="2" customWidth="1"/>
    <col min="12490" max="12490" width="11" style="2" customWidth="1"/>
    <col min="12491" max="12491" width="11.85546875" style="2" customWidth="1"/>
    <col min="12492" max="12492" width="9.5703125" style="2" customWidth="1"/>
    <col min="12493" max="12493" width="12.85546875" style="2" customWidth="1"/>
    <col min="12494" max="12494" width="11.140625" style="2" customWidth="1"/>
    <col min="12495" max="12495" width="11.7109375" style="2" customWidth="1"/>
    <col min="12496" max="12496" width="7.7109375" style="2" customWidth="1"/>
    <col min="12497" max="12743" width="11.42578125" style="2"/>
    <col min="12744" max="12744" width="28.42578125" style="2" customWidth="1"/>
    <col min="12745" max="12745" width="8.85546875" style="2" customWidth="1"/>
    <col min="12746" max="12746" width="11" style="2" customWidth="1"/>
    <col min="12747" max="12747" width="11.85546875" style="2" customWidth="1"/>
    <col min="12748" max="12748" width="9.5703125" style="2" customWidth="1"/>
    <col min="12749" max="12749" width="12.85546875" style="2" customWidth="1"/>
    <col min="12750" max="12750" width="11.140625" style="2" customWidth="1"/>
    <col min="12751" max="12751" width="11.7109375" style="2" customWidth="1"/>
    <col min="12752" max="12752" width="7.7109375" style="2" customWidth="1"/>
    <col min="12753" max="12999" width="11.42578125" style="2"/>
    <col min="13000" max="13000" width="28.42578125" style="2" customWidth="1"/>
    <col min="13001" max="13001" width="8.85546875" style="2" customWidth="1"/>
    <col min="13002" max="13002" width="11" style="2" customWidth="1"/>
    <col min="13003" max="13003" width="11.85546875" style="2" customWidth="1"/>
    <col min="13004" max="13004" width="9.5703125" style="2" customWidth="1"/>
    <col min="13005" max="13005" width="12.85546875" style="2" customWidth="1"/>
    <col min="13006" max="13006" width="11.140625" style="2" customWidth="1"/>
    <col min="13007" max="13007" width="11.7109375" style="2" customWidth="1"/>
    <col min="13008" max="13008" width="7.7109375" style="2" customWidth="1"/>
    <col min="13009" max="13255" width="11.42578125" style="2"/>
    <col min="13256" max="13256" width="28.42578125" style="2" customWidth="1"/>
    <col min="13257" max="13257" width="8.85546875" style="2" customWidth="1"/>
    <col min="13258" max="13258" width="11" style="2" customWidth="1"/>
    <col min="13259" max="13259" width="11.85546875" style="2" customWidth="1"/>
    <col min="13260" max="13260" width="9.5703125" style="2" customWidth="1"/>
    <col min="13261" max="13261" width="12.85546875" style="2" customWidth="1"/>
    <col min="13262" max="13262" width="11.140625" style="2" customWidth="1"/>
    <col min="13263" max="13263" width="11.7109375" style="2" customWidth="1"/>
    <col min="13264" max="13264" width="7.7109375" style="2" customWidth="1"/>
    <col min="13265" max="13511" width="11.42578125" style="2"/>
    <col min="13512" max="13512" width="28.42578125" style="2" customWidth="1"/>
    <col min="13513" max="13513" width="8.85546875" style="2" customWidth="1"/>
    <col min="13514" max="13514" width="11" style="2" customWidth="1"/>
    <col min="13515" max="13515" width="11.85546875" style="2" customWidth="1"/>
    <col min="13516" max="13516" width="9.5703125" style="2" customWidth="1"/>
    <col min="13517" max="13517" width="12.85546875" style="2" customWidth="1"/>
    <col min="13518" max="13518" width="11.140625" style="2" customWidth="1"/>
    <col min="13519" max="13519" width="11.7109375" style="2" customWidth="1"/>
    <col min="13520" max="13520" width="7.7109375" style="2" customWidth="1"/>
    <col min="13521" max="13767" width="11.42578125" style="2"/>
    <col min="13768" max="13768" width="28.42578125" style="2" customWidth="1"/>
    <col min="13769" max="13769" width="8.85546875" style="2" customWidth="1"/>
    <col min="13770" max="13770" width="11" style="2" customWidth="1"/>
    <col min="13771" max="13771" width="11.85546875" style="2" customWidth="1"/>
    <col min="13772" max="13772" width="9.5703125" style="2" customWidth="1"/>
    <col min="13773" max="13773" width="12.85546875" style="2" customWidth="1"/>
    <col min="13774" max="13774" width="11.140625" style="2" customWidth="1"/>
    <col min="13775" max="13775" width="11.7109375" style="2" customWidth="1"/>
    <col min="13776" max="13776" width="7.7109375" style="2" customWidth="1"/>
    <col min="13777" max="14023" width="11.42578125" style="2"/>
    <col min="14024" max="14024" width="28.42578125" style="2" customWidth="1"/>
    <col min="14025" max="14025" width="8.85546875" style="2" customWidth="1"/>
    <col min="14026" max="14026" width="11" style="2" customWidth="1"/>
    <col min="14027" max="14027" width="11.85546875" style="2" customWidth="1"/>
    <col min="14028" max="14028" width="9.5703125" style="2" customWidth="1"/>
    <col min="14029" max="14029" width="12.85546875" style="2" customWidth="1"/>
    <col min="14030" max="14030" width="11.140625" style="2" customWidth="1"/>
    <col min="14031" max="14031" width="11.7109375" style="2" customWidth="1"/>
    <col min="14032" max="14032" width="7.7109375" style="2" customWidth="1"/>
    <col min="14033" max="14279" width="11.42578125" style="2"/>
    <col min="14280" max="14280" width="28.42578125" style="2" customWidth="1"/>
    <col min="14281" max="14281" width="8.85546875" style="2" customWidth="1"/>
    <col min="14282" max="14282" width="11" style="2" customWidth="1"/>
    <col min="14283" max="14283" width="11.85546875" style="2" customWidth="1"/>
    <col min="14284" max="14284" width="9.5703125" style="2" customWidth="1"/>
    <col min="14285" max="14285" width="12.85546875" style="2" customWidth="1"/>
    <col min="14286" max="14286" width="11.140625" style="2" customWidth="1"/>
    <col min="14287" max="14287" width="11.7109375" style="2" customWidth="1"/>
    <col min="14288" max="14288" width="7.7109375" style="2" customWidth="1"/>
    <col min="14289" max="14535" width="11.42578125" style="2"/>
    <col min="14536" max="14536" width="28.42578125" style="2" customWidth="1"/>
    <col min="14537" max="14537" width="8.85546875" style="2" customWidth="1"/>
    <col min="14538" max="14538" width="11" style="2" customWidth="1"/>
    <col min="14539" max="14539" width="11.85546875" style="2" customWidth="1"/>
    <col min="14540" max="14540" width="9.5703125" style="2" customWidth="1"/>
    <col min="14541" max="14541" width="12.85546875" style="2" customWidth="1"/>
    <col min="14542" max="14542" width="11.140625" style="2" customWidth="1"/>
    <col min="14543" max="14543" width="11.7109375" style="2" customWidth="1"/>
    <col min="14544" max="14544" width="7.7109375" style="2" customWidth="1"/>
    <col min="14545" max="14791" width="11.42578125" style="2"/>
    <col min="14792" max="14792" width="28.42578125" style="2" customWidth="1"/>
    <col min="14793" max="14793" width="8.85546875" style="2" customWidth="1"/>
    <col min="14794" max="14794" width="11" style="2" customWidth="1"/>
    <col min="14795" max="14795" width="11.85546875" style="2" customWidth="1"/>
    <col min="14796" max="14796" width="9.5703125" style="2" customWidth="1"/>
    <col min="14797" max="14797" width="12.85546875" style="2" customWidth="1"/>
    <col min="14798" max="14798" width="11.140625" style="2" customWidth="1"/>
    <col min="14799" max="14799" width="11.7109375" style="2" customWidth="1"/>
    <col min="14800" max="14800" width="7.7109375" style="2" customWidth="1"/>
    <col min="14801" max="15047" width="11.42578125" style="2"/>
    <col min="15048" max="15048" width="28.42578125" style="2" customWidth="1"/>
    <col min="15049" max="15049" width="8.85546875" style="2" customWidth="1"/>
    <col min="15050" max="15050" width="11" style="2" customWidth="1"/>
    <col min="15051" max="15051" width="11.85546875" style="2" customWidth="1"/>
    <col min="15052" max="15052" width="9.5703125" style="2" customWidth="1"/>
    <col min="15053" max="15053" width="12.85546875" style="2" customWidth="1"/>
    <col min="15054" max="15054" width="11.140625" style="2" customWidth="1"/>
    <col min="15055" max="15055" width="11.7109375" style="2" customWidth="1"/>
    <col min="15056" max="15056" width="7.7109375" style="2" customWidth="1"/>
    <col min="15057" max="15303" width="11.42578125" style="2"/>
    <col min="15304" max="15304" width="28.42578125" style="2" customWidth="1"/>
    <col min="15305" max="15305" width="8.85546875" style="2" customWidth="1"/>
    <col min="15306" max="15306" width="11" style="2" customWidth="1"/>
    <col min="15307" max="15307" width="11.85546875" style="2" customWidth="1"/>
    <col min="15308" max="15308" width="9.5703125" style="2" customWidth="1"/>
    <col min="15309" max="15309" width="12.85546875" style="2" customWidth="1"/>
    <col min="15310" max="15310" width="11.140625" style="2" customWidth="1"/>
    <col min="15311" max="15311" width="11.7109375" style="2" customWidth="1"/>
    <col min="15312" max="15312" width="7.7109375" style="2" customWidth="1"/>
    <col min="15313" max="15559" width="11.42578125" style="2"/>
    <col min="15560" max="15560" width="28.42578125" style="2" customWidth="1"/>
    <col min="15561" max="15561" width="8.85546875" style="2" customWidth="1"/>
    <col min="15562" max="15562" width="11" style="2" customWidth="1"/>
    <col min="15563" max="15563" width="11.85546875" style="2" customWidth="1"/>
    <col min="15564" max="15564" width="9.5703125" style="2" customWidth="1"/>
    <col min="15565" max="15565" width="12.85546875" style="2" customWidth="1"/>
    <col min="15566" max="15566" width="11.140625" style="2" customWidth="1"/>
    <col min="15567" max="15567" width="11.7109375" style="2" customWidth="1"/>
    <col min="15568" max="15568" width="7.7109375" style="2" customWidth="1"/>
    <col min="15569" max="15815" width="11.42578125" style="2"/>
    <col min="15816" max="15816" width="28.42578125" style="2" customWidth="1"/>
    <col min="15817" max="15817" width="8.85546875" style="2" customWidth="1"/>
    <col min="15818" max="15818" width="11" style="2" customWidth="1"/>
    <col min="15819" max="15819" width="11.85546875" style="2" customWidth="1"/>
    <col min="15820" max="15820" width="9.5703125" style="2" customWidth="1"/>
    <col min="15821" max="15821" width="12.85546875" style="2" customWidth="1"/>
    <col min="15822" max="15822" width="11.140625" style="2" customWidth="1"/>
    <col min="15823" max="15823" width="11.7109375" style="2" customWidth="1"/>
    <col min="15824" max="15824" width="7.7109375" style="2" customWidth="1"/>
    <col min="15825" max="16071" width="11.42578125" style="2"/>
    <col min="16072" max="16072" width="28.42578125" style="2" customWidth="1"/>
    <col min="16073" max="16073" width="8.85546875" style="2" customWidth="1"/>
    <col min="16074" max="16074" width="11" style="2" customWidth="1"/>
    <col min="16075" max="16075" width="11.85546875" style="2" customWidth="1"/>
    <col min="16076" max="16076" width="9.5703125" style="2" customWidth="1"/>
    <col min="16077" max="16077" width="12.85546875" style="2" customWidth="1"/>
    <col min="16078" max="16078" width="11.140625" style="2" customWidth="1"/>
    <col min="16079" max="16079" width="11.7109375" style="2" customWidth="1"/>
    <col min="16080" max="16080" width="7.7109375" style="2" customWidth="1"/>
    <col min="16081" max="16384" width="11.42578125" style="2"/>
  </cols>
  <sheetData>
    <row r="1" spans="1:10" ht="17.4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7.45" customHeight="1" x14ac:dyDescent="0.2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2.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7" customHeight="1" x14ac:dyDescent="0.2">
      <c r="A4" s="31" t="s">
        <v>24</v>
      </c>
      <c r="B4" s="35" t="s">
        <v>0</v>
      </c>
      <c r="C4" s="36"/>
      <c r="D4" s="36"/>
      <c r="E4" s="36"/>
      <c r="F4" s="36"/>
      <c r="G4" s="36"/>
      <c r="H4" s="36"/>
      <c r="I4" s="36"/>
      <c r="J4" s="36"/>
    </row>
    <row r="5" spans="1:10" ht="27" customHeight="1" x14ac:dyDescent="0.2">
      <c r="A5" s="32"/>
      <c r="B5" s="37" t="s">
        <v>1</v>
      </c>
      <c r="C5" s="35" t="s">
        <v>2</v>
      </c>
      <c r="D5" s="36"/>
      <c r="E5" s="36"/>
      <c r="F5" s="36"/>
      <c r="G5" s="36"/>
      <c r="H5" s="36"/>
      <c r="I5" s="36"/>
      <c r="J5" s="36"/>
    </row>
    <row r="6" spans="1:10" ht="101.45" customHeight="1" x14ac:dyDescent="0.2">
      <c r="A6" s="33"/>
      <c r="B6" s="38"/>
      <c r="C6" s="4" t="s">
        <v>3</v>
      </c>
      <c r="D6" s="4" t="s">
        <v>6</v>
      </c>
      <c r="E6" s="5" t="s">
        <v>4</v>
      </c>
      <c r="F6" s="4" t="s">
        <v>30</v>
      </c>
      <c r="G6" s="4" t="s">
        <v>33</v>
      </c>
      <c r="H6" s="4" t="s">
        <v>5</v>
      </c>
      <c r="I6" s="4" t="s">
        <v>22</v>
      </c>
      <c r="J6" s="6" t="s">
        <v>31</v>
      </c>
    </row>
    <row r="7" spans="1:10" ht="12.2" customHeight="1" x14ac:dyDescent="0.2">
      <c r="A7" s="7"/>
      <c r="B7" s="8"/>
      <c r="C7" s="9"/>
      <c r="D7" s="9"/>
      <c r="E7" s="9"/>
      <c r="F7" s="9"/>
      <c r="G7" s="9"/>
      <c r="H7" s="9"/>
      <c r="I7" s="9"/>
      <c r="J7" s="9"/>
    </row>
    <row r="8" spans="1:10" ht="24.75" customHeight="1" x14ac:dyDescent="0.2">
      <c r="A8" s="10" t="s">
        <v>25</v>
      </c>
      <c r="B8" s="11">
        <f>SUM(B9:B20)</f>
        <v>45614</v>
      </c>
      <c r="C8" s="12">
        <f>SUM(C9:C20)</f>
        <v>37448</v>
      </c>
      <c r="D8" s="11">
        <f>SUM(D9:D20)</f>
        <v>5063</v>
      </c>
      <c r="E8" s="13">
        <f t="shared" ref="E8:J8" si="0">SUM(E9:E20)</f>
        <v>1211</v>
      </c>
      <c r="F8" s="11">
        <f t="shared" si="0"/>
        <v>1207</v>
      </c>
      <c r="G8" s="11">
        <f t="shared" si="0"/>
        <v>406</v>
      </c>
      <c r="H8" s="11">
        <f>SUM(H9:H20)</f>
        <v>184</v>
      </c>
      <c r="I8" s="11">
        <f t="shared" si="0"/>
        <v>66</v>
      </c>
      <c r="J8" s="12">
        <f t="shared" si="0"/>
        <v>29</v>
      </c>
    </row>
    <row r="9" spans="1:10" ht="18" customHeight="1" x14ac:dyDescent="0.2">
      <c r="A9" s="2" t="s">
        <v>10</v>
      </c>
      <c r="B9" s="11">
        <f t="shared" ref="B9:B20" si="1">SUM(C9:J9)</f>
        <v>3588</v>
      </c>
      <c r="C9" s="11">
        <f t="shared" ref="C9:J20" si="2">SUM(C22,C35,C48)</f>
        <v>2882</v>
      </c>
      <c r="D9" s="11">
        <f t="shared" si="2"/>
        <v>480</v>
      </c>
      <c r="E9" s="11">
        <f t="shared" si="2"/>
        <v>87</v>
      </c>
      <c r="F9" s="11">
        <f t="shared" si="2"/>
        <v>94</v>
      </c>
      <c r="G9" s="11">
        <f t="shared" si="2"/>
        <v>32</v>
      </c>
      <c r="H9" s="11">
        <f t="shared" si="2"/>
        <v>9</v>
      </c>
      <c r="I9" s="11">
        <f t="shared" si="2"/>
        <v>4</v>
      </c>
      <c r="J9" s="12">
        <f t="shared" si="2"/>
        <v>0</v>
      </c>
    </row>
    <row r="10" spans="1:10" ht="17.25" customHeight="1" x14ac:dyDescent="0.2">
      <c r="A10" s="2" t="s">
        <v>11</v>
      </c>
      <c r="B10" s="11">
        <f t="shared" si="1"/>
        <v>3302</v>
      </c>
      <c r="C10" s="11">
        <f t="shared" si="2"/>
        <v>2639</v>
      </c>
      <c r="D10" s="11">
        <f t="shared" si="2"/>
        <v>421</v>
      </c>
      <c r="E10" s="11">
        <f t="shared" si="2"/>
        <v>100</v>
      </c>
      <c r="F10" s="11">
        <f t="shared" si="2"/>
        <v>71</v>
      </c>
      <c r="G10" s="11">
        <f t="shared" si="2"/>
        <v>39</v>
      </c>
      <c r="H10" s="11">
        <f t="shared" si="2"/>
        <v>25</v>
      </c>
      <c r="I10" s="11">
        <f t="shared" si="2"/>
        <v>7</v>
      </c>
      <c r="J10" s="12">
        <f t="shared" si="2"/>
        <v>0</v>
      </c>
    </row>
    <row r="11" spans="1:10" ht="18" customHeight="1" x14ac:dyDescent="0.2">
      <c r="A11" s="2" t="s">
        <v>12</v>
      </c>
      <c r="B11" s="11">
        <f t="shared" si="1"/>
        <v>4171</v>
      </c>
      <c r="C11" s="11">
        <f t="shared" si="2"/>
        <v>3414</v>
      </c>
      <c r="D11" s="11">
        <f t="shared" si="2"/>
        <v>478</v>
      </c>
      <c r="E11" s="11">
        <f t="shared" si="2"/>
        <v>110</v>
      </c>
      <c r="F11" s="11">
        <f t="shared" si="2"/>
        <v>107</v>
      </c>
      <c r="G11" s="11">
        <f t="shared" si="2"/>
        <v>33</v>
      </c>
      <c r="H11" s="11">
        <f t="shared" si="2"/>
        <v>21</v>
      </c>
      <c r="I11" s="11">
        <f t="shared" si="2"/>
        <v>3</v>
      </c>
      <c r="J11" s="12">
        <f t="shared" si="2"/>
        <v>5</v>
      </c>
    </row>
    <row r="12" spans="1:10" ht="17.25" customHeight="1" x14ac:dyDescent="0.2">
      <c r="A12" s="2" t="s">
        <v>13</v>
      </c>
      <c r="B12" s="11">
        <f t="shared" si="1"/>
        <v>3840</v>
      </c>
      <c r="C12" s="11">
        <f t="shared" si="2"/>
        <v>3185</v>
      </c>
      <c r="D12" s="11">
        <f t="shared" si="2"/>
        <v>404</v>
      </c>
      <c r="E12" s="11">
        <f t="shared" si="2"/>
        <v>115</v>
      </c>
      <c r="F12" s="11">
        <f t="shared" si="2"/>
        <v>83</v>
      </c>
      <c r="G12" s="11">
        <f t="shared" si="2"/>
        <v>29</v>
      </c>
      <c r="H12" s="11">
        <f t="shared" si="2"/>
        <v>15</v>
      </c>
      <c r="I12" s="11">
        <f t="shared" si="2"/>
        <v>6</v>
      </c>
      <c r="J12" s="12">
        <f t="shared" si="2"/>
        <v>3</v>
      </c>
    </row>
    <row r="13" spans="1:10" ht="18" customHeight="1" x14ac:dyDescent="0.2">
      <c r="A13" s="2" t="s">
        <v>14</v>
      </c>
      <c r="B13" s="11">
        <f t="shared" si="1"/>
        <v>4036</v>
      </c>
      <c r="C13" s="11">
        <f t="shared" si="2"/>
        <v>3295</v>
      </c>
      <c r="D13" s="11">
        <f t="shared" si="2"/>
        <v>460</v>
      </c>
      <c r="E13" s="11">
        <f t="shared" si="2"/>
        <v>118</v>
      </c>
      <c r="F13" s="11">
        <f t="shared" si="2"/>
        <v>102</v>
      </c>
      <c r="G13" s="11">
        <f t="shared" si="2"/>
        <v>32</v>
      </c>
      <c r="H13" s="11">
        <f t="shared" si="2"/>
        <v>21</v>
      </c>
      <c r="I13" s="11">
        <f t="shared" si="2"/>
        <v>5</v>
      </c>
      <c r="J13" s="12">
        <f t="shared" si="2"/>
        <v>3</v>
      </c>
    </row>
    <row r="14" spans="1:10" ht="17.25" customHeight="1" x14ac:dyDescent="0.2">
      <c r="A14" s="2" t="s">
        <v>15</v>
      </c>
      <c r="B14" s="11">
        <f t="shared" si="1"/>
        <v>3800</v>
      </c>
      <c r="C14" s="11">
        <f t="shared" si="2"/>
        <v>3130</v>
      </c>
      <c r="D14" s="11">
        <f t="shared" si="2"/>
        <v>408</v>
      </c>
      <c r="E14" s="11">
        <f t="shared" si="2"/>
        <v>102</v>
      </c>
      <c r="F14" s="11">
        <f t="shared" si="2"/>
        <v>97</v>
      </c>
      <c r="G14" s="11">
        <f t="shared" si="2"/>
        <v>41</v>
      </c>
      <c r="H14" s="11">
        <f t="shared" si="2"/>
        <v>15</v>
      </c>
      <c r="I14" s="11">
        <f t="shared" si="2"/>
        <v>4</v>
      </c>
      <c r="J14" s="12">
        <f t="shared" si="2"/>
        <v>3</v>
      </c>
    </row>
    <row r="15" spans="1:10" ht="18" customHeight="1" x14ac:dyDescent="0.2">
      <c r="A15" s="2" t="s">
        <v>16</v>
      </c>
      <c r="B15" s="11">
        <f t="shared" si="1"/>
        <v>4016</v>
      </c>
      <c r="C15" s="11">
        <f t="shared" si="2"/>
        <v>3290</v>
      </c>
      <c r="D15" s="11">
        <f t="shared" si="2"/>
        <v>438</v>
      </c>
      <c r="E15" s="11">
        <f t="shared" si="2"/>
        <v>116</v>
      </c>
      <c r="F15" s="11">
        <f t="shared" si="2"/>
        <v>98</v>
      </c>
      <c r="G15" s="11">
        <f t="shared" si="2"/>
        <v>45</v>
      </c>
      <c r="H15" s="11">
        <f t="shared" si="2"/>
        <v>11</v>
      </c>
      <c r="I15" s="11">
        <f t="shared" si="2"/>
        <v>11</v>
      </c>
      <c r="J15" s="12">
        <f t="shared" si="2"/>
        <v>7</v>
      </c>
    </row>
    <row r="16" spans="1:10" ht="17.25" customHeight="1" x14ac:dyDescent="0.2">
      <c r="A16" s="2" t="s">
        <v>17</v>
      </c>
      <c r="B16" s="11">
        <f t="shared" si="1"/>
        <v>4143</v>
      </c>
      <c r="C16" s="11">
        <f t="shared" si="2"/>
        <v>3456</v>
      </c>
      <c r="D16" s="11">
        <f t="shared" si="2"/>
        <v>413</v>
      </c>
      <c r="E16" s="11">
        <f t="shared" si="2"/>
        <v>99</v>
      </c>
      <c r="F16" s="11">
        <f t="shared" si="2"/>
        <v>116</v>
      </c>
      <c r="G16" s="11">
        <f t="shared" si="2"/>
        <v>39</v>
      </c>
      <c r="H16" s="11">
        <f t="shared" si="2"/>
        <v>17</v>
      </c>
      <c r="I16" s="11">
        <f t="shared" si="2"/>
        <v>2</v>
      </c>
      <c r="J16" s="12">
        <f t="shared" si="2"/>
        <v>1</v>
      </c>
    </row>
    <row r="17" spans="1:10" ht="18" customHeight="1" x14ac:dyDescent="0.2">
      <c r="A17" s="2" t="s">
        <v>18</v>
      </c>
      <c r="B17" s="11">
        <f t="shared" si="1"/>
        <v>3951</v>
      </c>
      <c r="C17" s="11">
        <f t="shared" si="2"/>
        <v>3310</v>
      </c>
      <c r="D17" s="11">
        <f t="shared" si="2"/>
        <v>404</v>
      </c>
      <c r="E17" s="11">
        <f t="shared" si="2"/>
        <v>92</v>
      </c>
      <c r="F17" s="11">
        <f t="shared" si="2"/>
        <v>104</v>
      </c>
      <c r="G17" s="11">
        <f t="shared" si="2"/>
        <v>20</v>
      </c>
      <c r="H17" s="11">
        <f t="shared" si="2"/>
        <v>15</v>
      </c>
      <c r="I17" s="11">
        <f t="shared" si="2"/>
        <v>5</v>
      </c>
      <c r="J17" s="12">
        <f t="shared" si="2"/>
        <v>1</v>
      </c>
    </row>
    <row r="18" spans="1:10" ht="17.25" customHeight="1" x14ac:dyDescent="0.2">
      <c r="A18" s="2" t="s">
        <v>19</v>
      </c>
      <c r="B18" s="11">
        <f t="shared" si="1"/>
        <v>3623</v>
      </c>
      <c r="C18" s="11">
        <f t="shared" si="2"/>
        <v>2954</v>
      </c>
      <c r="D18" s="11">
        <f t="shared" si="2"/>
        <v>394</v>
      </c>
      <c r="E18" s="11">
        <f t="shared" si="2"/>
        <v>96</v>
      </c>
      <c r="F18" s="11">
        <f t="shared" si="2"/>
        <v>119</v>
      </c>
      <c r="G18" s="11">
        <f t="shared" si="2"/>
        <v>35</v>
      </c>
      <c r="H18" s="11">
        <f t="shared" si="2"/>
        <v>15</v>
      </c>
      <c r="I18" s="11">
        <f t="shared" si="2"/>
        <v>7</v>
      </c>
      <c r="J18" s="12">
        <f t="shared" si="2"/>
        <v>3</v>
      </c>
    </row>
    <row r="19" spans="1:10" ht="18" customHeight="1" x14ac:dyDescent="0.2">
      <c r="A19" s="2" t="s">
        <v>20</v>
      </c>
      <c r="B19" s="11">
        <f t="shared" si="1"/>
        <v>2796</v>
      </c>
      <c r="C19" s="11">
        <f t="shared" si="2"/>
        <v>2270</v>
      </c>
      <c r="D19" s="11">
        <f t="shared" si="2"/>
        <v>334</v>
      </c>
      <c r="E19" s="11">
        <f t="shared" si="2"/>
        <v>67</v>
      </c>
      <c r="F19" s="11">
        <f t="shared" si="2"/>
        <v>81</v>
      </c>
      <c r="G19" s="11">
        <f t="shared" si="2"/>
        <v>30</v>
      </c>
      <c r="H19" s="11">
        <f t="shared" si="2"/>
        <v>8</v>
      </c>
      <c r="I19" s="11">
        <f t="shared" si="2"/>
        <v>4</v>
      </c>
      <c r="J19" s="12">
        <f t="shared" si="2"/>
        <v>2</v>
      </c>
    </row>
    <row r="20" spans="1:10" ht="17.25" customHeight="1" x14ac:dyDescent="0.2">
      <c r="A20" s="2" t="s">
        <v>21</v>
      </c>
      <c r="B20" s="11">
        <f t="shared" si="1"/>
        <v>4348</v>
      </c>
      <c r="C20" s="11">
        <f t="shared" si="2"/>
        <v>3623</v>
      </c>
      <c r="D20" s="11">
        <f t="shared" si="2"/>
        <v>429</v>
      </c>
      <c r="E20" s="11">
        <f t="shared" si="2"/>
        <v>109</v>
      </c>
      <c r="F20" s="11">
        <f t="shared" si="2"/>
        <v>135</v>
      </c>
      <c r="G20" s="11">
        <f t="shared" si="2"/>
        <v>31</v>
      </c>
      <c r="H20" s="11">
        <f t="shared" si="2"/>
        <v>12</v>
      </c>
      <c r="I20" s="11">
        <f t="shared" si="2"/>
        <v>8</v>
      </c>
      <c r="J20" s="12">
        <f t="shared" si="2"/>
        <v>1</v>
      </c>
    </row>
    <row r="21" spans="1:10" ht="25.15" customHeight="1" x14ac:dyDescent="0.2">
      <c r="A21" s="2" t="s">
        <v>7</v>
      </c>
      <c r="B21" s="11">
        <f>SUM(B22:B33)</f>
        <v>21801</v>
      </c>
      <c r="C21" s="12">
        <f>SUM(C22:C33)</f>
        <v>19058</v>
      </c>
      <c r="D21" s="11">
        <f t="shared" ref="D21:J21" si="3">SUM(D22:D33)</f>
        <v>1756</v>
      </c>
      <c r="E21" s="13">
        <f t="shared" si="3"/>
        <v>181</v>
      </c>
      <c r="F21" s="11">
        <f t="shared" si="3"/>
        <v>488</v>
      </c>
      <c r="G21" s="11">
        <f t="shared" si="3"/>
        <v>221</v>
      </c>
      <c r="H21" s="11">
        <f t="shared" si="3"/>
        <v>61</v>
      </c>
      <c r="I21" s="11">
        <f t="shared" si="3"/>
        <v>21</v>
      </c>
      <c r="J21" s="14">
        <f t="shared" si="3"/>
        <v>15</v>
      </c>
    </row>
    <row r="22" spans="1:10" ht="18" customHeight="1" x14ac:dyDescent="0.2">
      <c r="A22" s="2" t="s">
        <v>10</v>
      </c>
      <c r="B22" s="11">
        <f t="shared" ref="B22:B33" si="4">SUM(C22:J22)</f>
        <v>1595</v>
      </c>
      <c r="C22" s="15">
        <v>1377</v>
      </c>
      <c r="D22" s="16">
        <v>159</v>
      </c>
      <c r="E22" s="17">
        <v>14</v>
      </c>
      <c r="F22" s="16">
        <v>30</v>
      </c>
      <c r="G22" s="16">
        <v>11</v>
      </c>
      <c r="H22" s="16">
        <v>3</v>
      </c>
      <c r="I22" s="18">
        <v>1</v>
      </c>
      <c r="J22" s="15" t="s">
        <v>29</v>
      </c>
    </row>
    <row r="23" spans="1:10" ht="17.45" customHeight="1" x14ac:dyDescent="0.2">
      <c r="A23" s="2" t="s">
        <v>11</v>
      </c>
      <c r="B23" s="11">
        <f t="shared" si="4"/>
        <v>1526</v>
      </c>
      <c r="C23" s="15">
        <v>1327</v>
      </c>
      <c r="D23" s="16">
        <v>126</v>
      </c>
      <c r="E23" s="2">
        <v>22</v>
      </c>
      <c r="F23" s="16">
        <v>28</v>
      </c>
      <c r="G23" s="16">
        <v>16</v>
      </c>
      <c r="H23" s="16">
        <v>5</v>
      </c>
      <c r="I23" s="16">
        <v>2</v>
      </c>
      <c r="J23" s="15" t="s">
        <v>29</v>
      </c>
    </row>
    <row r="24" spans="1:10" ht="18" customHeight="1" x14ac:dyDescent="0.2">
      <c r="A24" s="2" t="s">
        <v>12</v>
      </c>
      <c r="B24" s="11">
        <f t="shared" si="4"/>
        <v>2056</v>
      </c>
      <c r="C24" s="15">
        <v>1818</v>
      </c>
      <c r="D24" s="16">
        <v>155</v>
      </c>
      <c r="E24" s="2">
        <v>20</v>
      </c>
      <c r="F24" s="16">
        <v>37</v>
      </c>
      <c r="G24" s="16">
        <v>17</v>
      </c>
      <c r="H24" s="16">
        <v>5</v>
      </c>
      <c r="I24" s="16">
        <v>1</v>
      </c>
      <c r="J24" s="19">
        <v>3</v>
      </c>
    </row>
    <row r="25" spans="1:10" ht="17.45" customHeight="1" x14ac:dyDescent="0.2">
      <c r="A25" s="2" t="s">
        <v>13</v>
      </c>
      <c r="B25" s="11">
        <f t="shared" si="4"/>
        <v>1800</v>
      </c>
      <c r="C25" s="15">
        <v>1589</v>
      </c>
      <c r="D25" s="16">
        <v>142</v>
      </c>
      <c r="E25" s="2">
        <v>18</v>
      </c>
      <c r="F25" s="16">
        <v>29</v>
      </c>
      <c r="G25" s="16">
        <v>16</v>
      </c>
      <c r="H25" s="16">
        <v>4</v>
      </c>
      <c r="I25" s="16">
        <v>1</v>
      </c>
      <c r="J25" s="15">
        <v>1</v>
      </c>
    </row>
    <row r="26" spans="1:10" ht="18" customHeight="1" x14ac:dyDescent="0.2">
      <c r="A26" s="2" t="s">
        <v>14</v>
      </c>
      <c r="B26" s="11">
        <f t="shared" si="4"/>
        <v>1889</v>
      </c>
      <c r="C26" s="15">
        <v>1623</v>
      </c>
      <c r="D26" s="16">
        <v>169</v>
      </c>
      <c r="E26" s="2">
        <v>10</v>
      </c>
      <c r="F26" s="16">
        <v>55</v>
      </c>
      <c r="G26" s="16">
        <v>21</v>
      </c>
      <c r="H26" s="16">
        <v>8</v>
      </c>
      <c r="I26" s="16">
        <v>2</v>
      </c>
      <c r="J26" s="15">
        <v>1</v>
      </c>
    </row>
    <row r="27" spans="1:10" ht="17.45" customHeight="1" x14ac:dyDescent="0.2">
      <c r="A27" s="2" t="s">
        <v>15</v>
      </c>
      <c r="B27" s="11">
        <f t="shared" si="4"/>
        <v>1859</v>
      </c>
      <c r="C27" s="15">
        <v>1626</v>
      </c>
      <c r="D27" s="16">
        <v>146</v>
      </c>
      <c r="E27" s="2">
        <v>18</v>
      </c>
      <c r="F27" s="16">
        <v>40</v>
      </c>
      <c r="G27" s="16">
        <v>24</v>
      </c>
      <c r="H27" s="16">
        <v>3</v>
      </c>
      <c r="I27" s="16">
        <v>1</v>
      </c>
      <c r="J27" s="15">
        <v>1</v>
      </c>
    </row>
    <row r="28" spans="1:10" ht="18" customHeight="1" x14ac:dyDescent="0.2">
      <c r="A28" s="2" t="s">
        <v>16</v>
      </c>
      <c r="B28" s="11">
        <f t="shared" si="4"/>
        <v>1918</v>
      </c>
      <c r="C28" s="15">
        <v>1676</v>
      </c>
      <c r="D28" s="16">
        <v>153</v>
      </c>
      <c r="E28" s="2">
        <v>17</v>
      </c>
      <c r="F28" s="16">
        <v>32</v>
      </c>
      <c r="G28" s="16">
        <v>30</v>
      </c>
      <c r="H28" s="16">
        <v>3</v>
      </c>
      <c r="I28" s="18">
        <v>2</v>
      </c>
      <c r="J28" s="15">
        <v>5</v>
      </c>
    </row>
    <row r="29" spans="1:10" ht="17.45" customHeight="1" x14ac:dyDescent="0.2">
      <c r="A29" s="2" t="s">
        <v>17</v>
      </c>
      <c r="B29" s="11">
        <f t="shared" si="4"/>
        <v>2007</v>
      </c>
      <c r="C29" s="15">
        <v>1767</v>
      </c>
      <c r="D29" s="16">
        <v>156</v>
      </c>
      <c r="E29" s="2">
        <v>13</v>
      </c>
      <c r="F29" s="16">
        <v>38</v>
      </c>
      <c r="G29" s="16">
        <v>23</v>
      </c>
      <c r="H29" s="16">
        <v>9</v>
      </c>
      <c r="I29" s="15" t="s">
        <v>29</v>
      </c>
      <c r="J29" s="15">
        <v>1</v>
      </c>
    </row>
    <row r="30" spans="1:10" ht="18" customHeight="1" x14ac:dyDescent="0.2">
      <c r="A30" s="2" t="s">
        <v>18</v>
      </c>
      <c r="B30" s="11">
        <f t="shared" si="4"/>
        <v>1869</v>
      </c>
      <c r="C30" s="15">
        <v>1667</v>
      </c>
      <c r="D30" s="16">
        <v>139</v>
      </c>
      <c r="E30" s="2">
        <v>10</v>
      </c>
      <c r="F30" s="16">
        <v>43</v>
      </c>
      <c r="G30" s="16">
        <v>2</v>
      </c>
      <c r="H30" s="16">
        <v>5</v>
      </c>
      <c r="I30" s="16">
        <v>3</v>
      </c>
      <c r="J30" s="15" t="s">
        <v>29</v>
      </c>
    </row>
    <row r="31" spans="1:10" ht="17.45" customHeight="1" x14ac:dyDescent="0.2">
      <c r="A31" s="2" t="s">
        <v>19</v>
      </c>
      <c r="B31" s="11">
        <f t="shared" si="4"/>
        <v>1783</v>
      </c>
      <c r="C31" s="15">
        <v>1540</v>
      </c>
      <c r="D31" s="16">
        <v>141</v>
      </c>
      <c r="E31" s="2">
        <v>8</v>
      </c>
      <c r="F31" s="16">
        <v>59</v>
      </c>
      <c r="G31" s="16">
        <v>21</v>
      </c>
      <c r="H31" s="16">
        <v>8</v>
      </c>
      <c r="I31" s="18">
        <v>4</v>
      </c>
      <c r="J31" s="15">
        <v>2</v>
      </c>
    </row>
    <row r="32" spans="1:10" ht="18" customHeight="1" x14ac:dyDescent="0.2">
      <c r="A32" s="2" t="s">
        <v>20</v>
      </c>
      <c r="B32" s="11">
        <f t="shared" si="4"/>
        <v>1418</v>
      </c>
      <c r="C32" s="15">
        <v>1223</v>
      </c>
      <c r="D32" s="16">
        <v>123</v>
      </c>
      <c r="E32" s="2">
        <v>11</v>
      </c>
      <c r="F32" s="16">
        <v>41</v>
      </c>
      <c r="G32" s="16">
        <v>16</v>
      </c>
      <c r="H32" s="16">
        <v>4</v>
      </c>
      <c r="I32" s="15" t="s">
        <v>29</v>
      </c>
      <c r="J32" s="15" t="s">
        <v>29</v>
      </c>
    </row>
    <row r="33" spans="1:10" ht="17.45" customHeight="1" x14ac:dyDescent="0.2">
      <c r="A33" s="2" t="s">
        <v>21</v>
      </c>
      <c r="B33" s="11">
        <f t="shared" si="4"/>
        <v>2081</v>
      </c>
      <c r="C33" s="15">
        <v>1825</v>
      </c>
      <c r="D33" s="16">
        <v>147</v>
      </c>
      <c r="E33" s="2">
        <v>20</v>
      </c>
      <c r="F33" s="16">
        <v>56</v>
      </c>
      <c r="G33" s="16">
        <v>24</v>
      </c>
      <c r="H33" s="16">
        <v>4</v>
      </c>
      <c r="I33" s="18">
        <v>4</v>
      </c>
      <c r="J33" s="15">
        <v>1</v>
      </c>
    </row>
    <row r="34" spans="1:10" ht="30.6" customHeight="1" x14ac:dyDescent="0.2">
      <c r="A34" s="2" t="s">
        <v>8</v>
      </c>
      <c r="B34" s="11">
        <f t="shared" ref="B34:J34" si="5">SUM(B35:B46)</f>
        <v>3894</v>
      </c>
      <c r="C34" s="11">
        <f t="shared" si="5"/>
        <v>3327</v>
      </c>
      <c r="D34" s="11">
        <f t="shared" si="5"/>
        <v>390</v>
      </c>
      <c r="E34" s="11">
        <f t="shared" si="5"/>
        <v>28</v>
      </c>
      <c r="F34" s="11">
        <f t="shared" si="5"/>
        <v>101</v>
      </c>
      <c r="G34" s="11">
        <f t="shared" si="5"/>
        <v>29</v>
      </c>
      <c r="H34" s="11">
        <f t="shared" si="5"/>
        <v>13</v>
      </c>
      <c r="I34" s="11">
        <f t="shared" si="5"/>
        <v>3</v>
      </c>
      <c r="J34" s="12">
        <f t="shared" si="5"/>
        <v>3</v>
      </c>
    </row>
    <row r="35" spans="1:10" ht="18" customHeight="1" x14ac:dyDescent="0.2">
      <c r="A35" s="2" t="s">
        <v>10</v>
      </c>
      <c r="B35" s="11">
        <f t="shared" ref="B35:B46" si="6">SUM(C35:J35)</f>
        <v>325</v>
      </c>
      <c r="C35" s="28">
        <v>278</v>
      </c>
      <c r="D35" s="28">
        <v>34</v>
      </c>
      <c r="E35" s="28">
        <v>1</v>
      </c>
      <c r="F35" s="28">
        <v>8</v>
      </c>
      <c r="G35" s="28">
        <v>3</v>
      </c>
      <c r="H35" s="28">
        <v>1</v>
      </c>
      <c r="I35" s="16" t="s">
        <v>29</v>
      </c>
      <c r="J35" s="15" t="s">
        <v>29</v>
      </c>
    </row>
    <row r="36" spans="1:10" ht="17.850000000000001" customHeight="1" x14ac:dyDescent="0.2">
      <c r="A36" s="2" t="s">
        <v>11</v>
      </c>
      <c r="B36" s="11">
        <f t="shared" si="6"/>
        <v>276</v>
      </c>
      <c r="C36" s="28">
        <v>228</v>
      </c>
      <c r="D36" s="28">
        <v>35</v>
      </c>
      <c r="E36" s="28">
        <v>1</v>
      </c>
      <c r="F36" s="28">
        <v>6</v>
      </c>
      <c r="G36" s="28">
        <v>2</v>
      </c>
      <c r="H36" s="28">
        <v>4</v>
      </c>
      <c r="I36" s="16" t="s">
        <v>29</v>
      </c>
      <c r="J36" s="15" t="s">
        <v>29</v>
      </c>
    </row>
    <row r="37" spans="1:10" ht="18" customHeight="1" x14ac:dyDescent="0.2">
      <c r="A37" s="2" t="s">
        <v>12</v>
      </c>
      <c r="B37" s="11">
        <f t="shared" si="6"/>
        <v>321</v>
      </c>
      <c r="C37" s="28">
        <v>277</v>
      </c>
      <c r="D37" s="28">
        <v>28</v>
      </c>
      <c r="E37" s="28">
        <v>3</v>
      </c>
      <c r="F37" s="28">
        <v>10</v>
      </c>
      <c r="G37" s="28">
        <v>2</v>
      </c>
      <c r="H37" s="16" t="s">
        <v>29</v>
      </c>
      <c r="I37" s="16" t="s">
        <v>29</v>
      </c>
      <c r="J37" s="29">
        <v>1</v>
      </c>
    </row>
    <row r="38" spans="1:10" ht="17.850000000000001" customHeight="1" x14ac:dyDescent="0.2">
      <c r="A38" s="2" t="s">
        <v>13</v>
      </c>
      <c r="B38" s="11">
        <f t="shared" si="6"/>
        <v>313</v>
      </c>
      <c r="C38" s="28">
        <v>281</v>
      </c>
      <c r="D38" s="28">
        <v>31</v>
      </c>
      <c r="E38" s="16" t="s">
        <v>29</v>
      </c>
      <c r="F38" s="28">
        <v>1</v>
      </c>
      <c r="G38" s="16" t="s">
        <v>29</v>
      </c>
      <c r="H38" s="16" t="s">
        <v>29</v>
      </c>
      <c r="I38" s="16" t="s">
        <v>29</v>
      </c>
      <c r="J38" s="15" t="s">
        <v>29</v>
      </c>
    </row>
    <row r="39" spans="1:10" ht="18" customHeight="1" x14ac:dyDescent="0.2">
      <c r="A39" s="2" t="s">
        <v>14</v>
      </c>
      <c r="B39" s="11">
        <f t="shared" si="6"/>
        <v>351</v>
      </c>
      <c r="C39" s="28">
        <v>289</v>
      </c>
      <c r="D39" s="28">
        <v>45</v>
      </c>
      <c r="E39" s="28">
        <v>3</v>
      </c>
      <c r="F39" s="28">
        <v>8</v>
      </c>
      <c r="G39" s="28">
        <v>2</v>
      </c>
      <c r="H39" s="28">
        <v>2</v>
      </c>
      <c r="I39" s="28">
        <v>1</v>
      </c>
      <c r="J39" s="29">
        <v>1</v>
      </c>
    </row>
    <row r="40" spans="1:10" ht="17.850000000000001" customHeight="1" x14ac:dyDescent="0.2">
      <c r="A40" s="2" t="s">
        <v>15</v>
      </c>
      <c r="B40" s="11">
        <f t="shared" si="6"/>
        <v>331</v>
      </c>
      <c r="C40" s="28">
        <v>292</v>
      </c>
      <c r="D40" s="28">
        <v>26</v>
      </c>
      <c r="E40" s="28">
        <v>3</v>
      </c>
      <c r="F40" s="28">
        <v>5</v>
      </c>
      <c r="G40" s="28">
        <v>2</v>
      </c>
      <c r="H40" s="28">
        <v>3</v>
      </c>
      <c r="I40" s="15" t="s">
        <v>29</v>
      </c>
      <c r="J40" s="15" t="s">
        <v>29</v>
      </c>
    </row>
    <row r="41" spans="1:10" ht="18" customHeight="1" x14ac:dyDescent="0.2">
      <c r="A41" s="2" t="s">
        <v>16</v>
      </c>
      <c r="B41" s="11">
        <f t="shared" si="6"/>
        <v>314</v>
      </c>
      <c r="C41" s="28">
        <v>270</v>
      </c>
      <c r="D41" s="28">
        <v>29</v>
      </c>
      <c r="E41" s="15" t="s">
        <v>29</v>
      </c>
      <c r="F41" s="28">
        <v>11</v>
      </c>
      <c r="G41" s="28">
        <v>2</v>
      </c>
      <c r="H41" s="28">
        <v>1</v>
      </c>
      <c r="I41" s="28">
        <v>1</v>
      </c>
      <c r="J41" s="15" t="s">
        <v>29</v>
      </c>
    </row>
    <row r="42" spans="1:10" ht="17.850000000000001" customHeight="1" x14ac:dyDescent="0.2">
      <c r="A42" s="2" t="s">
        <v>17</v>
      </c>
      <c r="B42" s="11">
        <f t="shared" si="6"/>
        <v>393</v>
      </c>
      <c r="C42" s="28">
        <v>340</v>
      </c>
      <c r="D42" s="28">
        <v>36</v>
      </c>
      <c r="E42" s="28">
        <v>2</v>
      </c>
      <c r="F42" s="28">
        <v>11</v>
      </c>
      <c r="G42" s="28">
        <v>4</v>
      </c>
      <c r="H42" s="15" t="s">
        <v>29</v>
      </c>
      <c r="I42" s="15" t="s">
        <v>29</v>
      </c>
      <c r="J42" s="15" t="s">
        <v>29</v>
      </c>
    </row>
    <row r="43" spans="1:10" ht="18" customHeight="1" x14ac:dyDescent="0.2">
      <c r="A43" s="2" t="s">
        <v>18</v>
      </c>
      <c r="B43" s="11">
        <f t="shared" si="6"/>
        <v>321</v>
      </c>
      <c r="C43" s="28">
        <v>274</v>
      </c>
      <c r="D43" s="28">
        <v>30</v>
      </c>
      <c r="E43" s="28">
        <v>6</v>
      </c>
      <c r="F43" s="28">
        <v>9</v>
      </c>
      <c r="G43" s="28">
        <v>1</v>
      </c>
      <c r="H43" s="28">
        <v>1</v>
      </c>
      <c r="I43" s="15" t="s">
        <v>29</v>
      </c>
      <c r="J43" s="15" t="s">
        <v>29</v>
      </c>
    </row>
    <row r="44" spans="1:10" ht="17.850000000000001" customHeight="1" x14ac:dyDescent="0.2">
      <c r="A44" s="2" t="s">
        <v>19</v>
      </c>
      <c r="B44" s="11">
        <f t="shared" si="6"/>
        <v>328</v>
      </c>
      <c r="C44" s="28">
        <v>268</v>
      </c>
      <c r="D44" s="28">
        <v>34</v>
      </c>
      <c r="E44" s="28">
        <v>3</v>
      </c>
      <c r="F44" s="28">
        <v>15</v>
      </c>
      <c r="G44" s="28">
        <v>6</v>
      </c>
      <c r="H44" s="28">
        <v>1</v>
      </c>
      <c r="I44" s="15" t="s">
        <v>29</v>
      </c>
      <c r="J44" s="29">
        <v>1</v>
      </c>
    </row>
    <row r="45" spans="1:10" ht="18" customHeight="1" x14ac:dyDescent="0.2">
      <c r="A45" s="2" t="s">
        <v>20</v>
      </c>
      <c r="B45" s="11">
        <f t="shared" si="6"/>
        <v>249</v>
      </c>
      <c r="C45" s="28">
        <v>211</v>
      </c>
      <c r="D45" s="28">
        <v>26</v>
      </c>
      <c r="E45" s="28">
        <v>3</v>
      </c>
      <c r="F45" s="28">
        <v>5</v>
      </c>
      <c r="G45" s="28">
        <v>4</v>
      </c>
      <c r="H45" s="15" t="s">
        <v>29</v>
      </c>
      <c r="I45" s="15" t="s">
        <v>29</v>
      </c>
      <c r="J45" s="15" t="s">
        <v>29</v>
      </c>
    </row>
    <row r="46" spans="1:10" ht="17.850000000000001" customHeight="1" x14ac:dyDescent="0.2">
      <c r="A46" s="2" t="s">
        <v>21</v>
      </c>
      <c r="B46" s="11">
        <f t="shared" si="6"/>
        <v>372</v>
      </c>
      <c r="C46" s="28">
        <v>319</v>
      </c>
      <c r="D46" s="28">
        <v>36</v>
      </c>
      <c r="E46" s="28">
        <v>3</v>
      </c>
      <c r="F46" s="28">
        <v>12</v>
      </c>
      <c r="G46" s="28">
        <v>1</v>
      </c>
      <c r="H46" s="15" t="s">
        <v>29</v>
      </c>
      <c r="I46" s="28">
        <v>1</v>
      </c>
      <c r="J46" s="15" t="s">
        <v>29</v>
      </c>
    </row>
    <row r="47" spans="1:10" ht="24.95" customHeight="1" x14ac:dyDescent="0.2">
      <c r="A47" s="2" t="s">
        <v>9</v>
      </c>
      <c r="B47" s="11">
        <f>SUM(B48:B59)</f>
        <v>19919</v>
      </c>
      <c r="C47" s="11">
        <f t="shared" ref="C47:J47" si="7">SUM(C48:C59)</f>
        <v>15063</v>
      </c>
      <c r="D47" s="11">
        <f t="shared" si="7"/>
        <v>2917</v>
      </c>
      <c r="E47" s="11">
        <f t="shared" si="7"/>
        <v>1002</v>
      </c>
      <c r="F47" s="11">
        <f t="shared" si="7"/>
        <v>618</v>
      </c>
      <c r="G47" s="11">
        <f t="shared" si="7"/>
        <v>156</v>
      </c>
      <c r="H47" s="11">
        <f t="shared" si="7"/>
        <v>110</v>
      </c>
      <c r="I47" s="11">
        <f t="shared" si="7"/>
        <v>42</v>
      </c>
      <c r="J47" s="12">
        <f t="shared" si="7"/>
        <v>11</v>
      </c>
    </row>
    <row r="48" spans="1:10" ht="18" customHeight="1" x14ac:dyDescent="0.2">
      <c r="A48" s="2" t="s">
        <v>10</v>
      </c>
      <c r="B48" s="11">
        <f>SUM(C48:J48)</f>
        <v>1668</v>
      </c>
      <c r="C48" s="20">
        <v>1227</v>
      </c>
      <c r="D48" s="18">
        <v>287</v>
      </c>
      <c r="E48" s="17">
        <v>72</v>
      </c>
      <c r="F48" s="18">
        <v>56</v>
      </c>
      <c r="G48" s="18">
        <v>18</v>
      </c>
      <c r="H48" s="18">
        <v>5</v>
      </c>
      <c r="I48" s="18">
        <v>3</v>
      </c>
      <c r="J48" s="15" t="s">
        <v>29</v>
      </c>
    </row>
    <row r="49" spans="1:10" ht="17.850000000000001" customHeight="1" x14ac:dyDescent="0.2">
      <c r="A49" s="2" t="s">
        <v>11</v>
      </c>
      <c r="B49" s="11">
        <f t="shared" ref="B49:B59" si="8">SUM(C49:J49)</f>
        <v>1500</v>
      </c>
      <c r="C49" s="20">
        <v>1084</v>
      </c>
      <c r="D49" s="18">
        <v>260</v>
      </c>
      <c r="E49" s="17">
        <v>77</v>
      </c>
      <c r="F49" s="18">
        <v>37</v>
      </c>
      <c r="G49" s="18">
        <v>21</v>
      </c>
      <c r="H49" s="18">
        <v>16</v>
      </c>
      <c r="I49" s="18">
        <v>5</v>
      </c>
      <c r="J49" s="15" t="s">
        <v>29</v>
      </c>
    </row>
    <row r="50" spans="1:10" ht="18" customHeight="1" x14ac:dyDescent="0.2">
      <c r="A50" s="2" t="s">
        <v>12</v>
      </c>
      <c r="B50" s="11">
        <f t="shared" si="8"/>
        <v>1794</v>
      </c>
      <c r="C50" s="20">
        <v>1319</v>
      </c>
      <c r="D50" s="18">
        <v>295</v>
      </c>
      <c r="E50" s="17">
        <v>87</v>
      </c>
      <c r="F50" s="18">
        <v>60</v>
      </c>
      <c r="G50" s="18">
        <v>14</v>
      </c>
      <c r="H50" s="18">
        <v>16</v>
      </c>
      <c r="I50" s="16">
        <v>2</v>
      </c>
      <c r="J50" s="15">
        <v>1</v>
      </c>
    </row>
    <row r="51" spans="1:10" ht="17.850000000000001" customHeight="1" x14ac:dyDescent="0.2">
      <c r="A51" s="2" t="s">
        <v>13</v>
      </c>
      <c r="B51" s="11">
        <f t="shared" si="8"/>
        <v>1727</v>
      </c>
      <c r="C51" s="20">
        <v>1315</v>
      </c>
      <c r="D51" s="18">
        <v>231</v>
      </c>
      <c r="E51" s="17">
        <v>97</v>
      </c>
      <c r="F51" s="18">
        <v>53</v>
      </c>
      <c r="G51" s="18">
        <v>13</v>
      </c>
      <c r="H51" s="16">
        <v>11</v>
      </c>
      <c r="I51" s="16">
        <v>5</v>
      </c>
      <c r="J51" s="15">
        <v>2</v>
      </c>
    </row>
    <row r="52" spans="1:10" ht="18" customHeight="1" x14ac:dyDescent="0.2">
      <c r="A52" s="2" t="s">
        <v>14</v>
      </c>
      <c r="B52" s="11">
        <f t="shared" si="8"/>
        <v>1796</v>
      </c>
      <c r="C52" s="20">
        <v>1383</v>
      </c>
      <c r="D52" s="18">
        <v>246</v>
      </c>
      <c r="E52" s="17">
        <v>105</v>
      </c>
      <c r="F52" s="18">
        <v>39</v>
      </c>
      <c r="G52" s="18">
        <v>9</v>
      </c>
      <c r="H52" s="18">
        <v>11</v>
      </c>
      <c r="I52" s="16">
        <v>2</v>
      </c>
      <c r="J52" s="15">
        <v>1</v>
      </c>
    </row>
    <row r="53" spans="1:10" ht="17.850000000000001" customHeight="1" x14ac:dyDescent="0.2">
      <c r="A53" s="2" t="s">
        <v>15</v>
      </c>
      <c r="B53" s="11">
        <f t="shared" si="8"/>
        <v>1610</v>
      </c>
      <c r="C53" s="20">
        <v>1212</v>
      </c>
      <c r="D53" s="18">
        <v>236</v>
      </c>
      <c r="E53" s="17">
        <v>81</v>
      </c>
      <c r="F53" s="18">
        <v>52</v>
      </c>
      <c r="G53" s="18">
        <v>15</v>
      </c>
      <c r="H53" s="18">
        <v>9</v>
      </c>
      <c r="I53" s="16">
        <v>3</v>
      </c>
      <c r="J53" s="15">
        <v>2</v>
      </c>
    </row>
    <row r="54" spans="1:10" ht="18" customHeight="1" x14ac:dyDescent="0.2">
      <c r="A54" s="2" t="s">
        <v>16</v>
      </c>
      <c r="B54" s="11">
        <f t="shared" si="8"/>
        <v>1784</v>
      </c>
      <c r="C54" s="20">
        <v>1344</v>
      </c>
      <c r="D54" s="18">
        <v>256</v>
      </c>
      <c r="E54" s="17">
        <v>99</v>
      </c>
      <c r="F54" s="18">
        <v>55</v>
      </c>
      <c r="G54" s="18">
        <v>13</v>
      </c>
      <c r="H54" s="18">
        <v>7</v>
      </c>
      <c r="I54" s="18">
        <v>8</v>
      </c>
      <c r="J54" s="15">
        <v>2</v>
      </c>
    </row>
    <row r="55" spans="1:10" ht="17.850000000000001" customHeight="1" x14ac:dyDescent="0.2">
      <c r="A55" s="2" t="s">
        <v>17</v>
      </c>
      <c r="B55" s="11">
        <f t="shared" si="8"/>
        <v>1743</v>
      </c>
      <c r="C55" s="20">
        <v>1349</v>
      </c>
      <c r="D55" s="18">
        <v>221</v>
      </c>
      <c r="E55" s="17">
        <v>84</v>
      </c>
      <c r="F55" s="18">
        <v>67</v>
      </c>
      <c r="G55" s="18">
        <v>12</v>
      </c>
      <c r="H55" s="18">
        <v>8</v>
      </c>
      <c r="I55" s="18">
        <v>2</v>
      </c>
      <c r="J55" s="15" t="s">
        <v>29</v>
      </c>
    </row>
    <row r="56" spans="1:10" ht="18" customHeight="1" x14ac:dyDescent="0.2">
      <c r="A56" s="2" t="s">
        <v>18</v>
      </c>
      <c r="B56" s="11">
        <f t="shared" si="8"/>
        <v>1761</v>
      </c>
      <c r="C56" s="20">
        <v>1369</v>
      </c>
      <c r="D56" s="18">
        <v>235</v>
      </c>
      <c r="E56" s="17">
        <v>76</v>
      </c>
      <c r="F56" s="18">
        <v>52</v>
      </c>
      <c r="G56" s="18">
        <v>17</v>
      </c>
      <c r="H56" s="18">
        <v>9</v>
      </c>
      <c r="I56" s="16">
        <v>2</v>
      </c>
      <c r="J56" s="15">
        <v>1</v>
      </c>
    </row>
    <row r="57" spans="1:10" ht="17.850000000000001" customHeight="1" x14ac:dyDescent="0.2">
      <c r="A57" s="2" t="s">
        <v>19</v>
      </c>
      <c r="B57" s="11">
        <f t="shared" si="8"/>
        <v>1512</v>
      </c>
      <c r="C57" s="20">
        <v>1146</v>
      </c>
      <c r="D57" s="18">
        <v>219</v>
      </c>
      <c r="E57" s="17">
        <v>85</v>
      </c>
      <c r="F57" s="18">
        <v>45</v>
      </c>
      <c r="G57" s="18">
        <v>8</v>
      </c>
      <c r="H57" s="18">
        <v>6</v>
      </c>
      <c r="I57" s="16">
        <v>3</v>
      </c>
      <c r="J57" s="15" t="s">
        <v>29</v>
      </c>
    </row>
    <row r="58" spans="1:10" ht="18" customHeight="1" x14ac:dyDescent="0.2">
      <c r="A58" s="2" t="s">
        <v>20</v>
      </c>
      <c r="B58" s="11">
        <f t="shared" si="8"/>
        <v>1129</v>
      </c>
      <c r="C58" s="20">
        <v>836</v>
      </c>
      <c r="D58" s="18">
        <v>185</v>
      </c>
      <c r="E58" s="17">
        <v>53</v>
      </c>
      <c r="F58" s="18">
        <v>35</v>
      </c>
      <c r="G58" s="18">
        <v>10</v>
      </c>
      <c r="H58" s="18">
        <v>4</v>
      </c>
      <c r="I58" s="16">
        <v>4</v>
      </c>
      <c r="J58" s="15">
        <v>2</v>
      </c>
    </row>
    <row r="59" spans="1:10" ht="17.850000000000001" customHeight="1" x14ac:dyDescent="0.2">
      <c r="A59" s="2" t="s">
        <v>21</v>
      </c>
      <c r="B59" s="11">
        <f t="shared" si="8"/>
        <v>1895</v>
      </c>
      <c r="C59" s="20">
        <v>1479</v>
      </c>
      <c r="D59" s="18">
        <v>246</v>
      </c>
      <c r="E59" s="17">
        <v>86</v>
      </c>
      <c r="F59" s="18">
        <v>67</v>
      </c>
      <c r="G59" s="18">
        <v>6</v>
      </c>
      <c r="H59" s="16">
        <v>8</v>
      </c>
      <c r="I59" s="18">
        <v>3</v>
      </c>
      <c r="J59" s="15" t="s">
        <v>29</v>
      </c>
    </row>
    <row r="60" spans="1:10" ht="12" customHeight="1" x14ac:dyDescent="0.2">
      <c r="A60" s="21"/>
      <c r="B60" s="22"/>
      <c r="C60" s="21"/>
      <c r="D60" s="22"/>
      <c r="E60" s="23"/>
      <c r="F60" s="24"/>
      <c r="G60" s="24"/>
      <c r="H60" s="24"/>
      <c r="I60" s="24"/>
      <c r="J60" s="25"/>
    </row>
    <row r="61" spans="1:10" ht="7.5" customHeight="1" x14ac:dyDescent="0.2">
      <c r="A61" s="1"/>
      <c r="B61" s="1"/>
      <c r="C61" s="1"/>
      <c r="D61" s="1"/>
      <c r="E61" s="19"/>
      <c r="F61" s="19"/>
      <c r="G61" s="19"/>
      <c r="H61" s="19"/>
      <c r="I61" s="19"/>
      <c r="J61" s="19"/>
    </row>
    <row r="62" spans="1:10" ht="15.95" customHeight="1" x14ac:dyDescent="0.2">
      <c r="A62" s="1" t="s">
        <v>32</v>
      </c>
      <c r="B62" s="1"/>
      <c r="C62" s="1"/>
      <c r="D62" s="1"/>
      <c r="E62" s="19"/>
      <c r="F62" s="19"/>
      <c r="G62" s="19"/>
      <c r="H62" s="19"/>
      <c r="I62" s="19"/>
      <c r="J62" s="19"/>
    </row>
    <row r="63" spans="1:10" ht="15.95" customHeight="1" x14ac:dyDescent="0.2">
      <c r="A63" s="30" t="s">
        <v>34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5.95" customHeight="1" x14ac:dyDescent="0.2">
      <c r="A64" s="27" t="s">
        <v>26</v>
      </c>
    </row>
    <row r="65" spans="1:1" ht="15.95" customHeight="1" x14ac:dyDescent="0.2">
      <c r="A65" s="26" t="s">
        <v>23</v>
      </c>
    </row>
  </sheetData>
  <mergeCells count="7">
    <mergeCell ref="A63:J63"/>
    <mergeCell ref="A4:A6"/>
    <mergeCell ref="A1:J1"/>
    <mergeCell ref="A2:J2"/>
    <mergeCell ref="B4:J4"/>
    <mergeCell ref="C5:J5"/>
    <mergeCell ref="B5:B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B21 B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451-02</vt:lpstr>
      <vt:lpstr>'451-02'!Títulos_a_imprimir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2024-06-03T17:47:56Z</cp:lastPrinted>
  <dcterms:created xsi:type="dcterms:W3CDTF">2017-11-21T13:29:59Z</dcterms:created>
  <dcterms:modified xsi:type="dcterms:W3CDTF">2024-11-07T14:37:57Z</dcterms:modified>
</cp:coreProperties>
</file>