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EPT_ESTADISTICA\SOCIALES\Boletines 2023\Movimiento Internacional Pasajero 2023\"/>
    </mc:Choice>
  </mc:AlternateContent>
  <bookViews>
    <workbookView xWindow="9990" yWindow="30" windowWidth="10245" windowHeight="8175"/>
  </bookViews>
  <sheets>
    <sheet name="15" sheetId="5" r:id="rId1"/>
  </sheets>
  <definedNames>
    <definedName name="_xlnm.Print_Titles" localSheetId="0">'15'!$1:$7</definedName>
  </definedNames>
  <calcPr calcId="152511" fullCalcOnLoad="1"/>
</workbook>
</file>

<file path=xl/calcChain.xml><?xml version="1.0" encoding="utf-8"?>
<calcChain xmlns="http://schemas.openxmlformats.org/spreadsheetml/2006/main">
  <c r="C106" i="5" l="1"/>
  <c r="F121" i="5"/>
  <c r="F122" i="5"/>
  <c r="F117" i="5"/>
  <c r="F113" i="5"/>
  <c r="F110" i="5"/>
  <c r="F111" i="5"/>
  <c r="F106" i="5"/>
  <c r="F99" i="5"/>
  <c r="F95" i="5"/>
  <c r="H83" i="5"/>
  <c r="G83" i="5"/>
  <c r="F84" i="5"/>
  <c r="F85" i="5"/>
  <c r="C68" i="5"/>
  <c r="F68" i="5"/>
  <c r="F43" i="5"/>
  <c r="E119" i="5"/>
  <c r="D119" i="5"/>
  <c r="C121" i="5"/>
  <c r="C122" i="5"/>
  <c r="C117" i="5"/>
  <c r="C113" i="5"/>
  <c r="C109" i="5"/>
  <c r="C110" i="5"/>
  <c r="C111" i="5"/>
  <c r="D83" i="5"/>
  <c r="C99" i="5"/>
  <c r="C85" i="5"/>
  <c r="C83" i="5"/>
  <c r="C95" i="5"/>
  <c r="E14" i="5"/>
  <c r="D14" i="5"/>
  <c r="F10" i="5"/>
  <c r="F11" i="5"/>
  <c r="F12" i="5"/>
  <c r="F123" i="5"/>
  <c r="C123" i="5"/>
  <c r="F120" i="5"/>
  <c r="C120" i="5"/>
  <c r="H119" i="5"/>
  <c r="G119" i="5"/>
  <c r="F118" i="5"/>
  <c r="C118" i="5"/>
  <c r="F116" i="5"/>
  <c r="C116" i="5"/>
  <c r="F115" i="5"/>
  <c r="C115" i="5"/>
  <c r="F114" i="5"/>
  <c r="C114" i="5"/>
  <c r="F112" i="5"/>
  <c r="C112" i="5"/>
  <c r="F109" i="5"/>
  <c r="H108" i="5"/>
  <c r="G108" i="5"/>
  <c r="E108" i="5"/>
  <c r="D108" i="5"/>
  <c r="F107" i="5"/>
  <c r="C107" i="5"/>
  <c r="F105" i="5"/>
  <c r="C105" i="5"/>
  <c r="F104" i="5"/>
  <c r="C104" i="5"/>
  <c r="F103" i="5"/>
  <c r="C103" i="5"/>
  <c r="F102" i="5"/>
  <c r="C102" i="5"/>
  <c r="F101" i="5"/>
  <c r="C101" i="5"/>
  <c r="F100" i="5"/>
  <c r="C100" i="5"/>
  <c r="F98" i="5"/>
  <c r="C98" i="5"/>
  <c r="F97" i="5"/>
  <c r="C97" i="5"/>
  <c r="F96" i="5"/>
  <c r="C96" i="5"/>
  <c r="F94" i="5"/>
  <c r="C94" i="5"/>
  <c r="F93" i="5"/>
  <c r="C93" i="5"/>
  <c r="F92" i="5"/>
  <c r="C92" i="5"/>
  <c r="F91" i="5"/>
  <c r="C91" i="5"/>
  <c r="F90" i="5"/>
  <c r="C90" i="5"/>
  <c r="F88" i="5"/>
  <c r="C88" i="5"/>
  <c r="F87" i="5"/>
  <c r="C87" i="5"/>
  <c r="F86" i="5"/>
  <c r="C86" i="5"/>
  <c r="E83" i="5"/>
  <c r="F82" i="5"/>
  <c r="C82" i="5"/>
  <c r="F81" i="5"/>
  <c r="C81" i="5"/>
  <c r="F80" i="5"/>
  <c r="C80" i="5"/>
  <c r="F79" i="5"/>
  <c r="C79" i="5"/>
  <c r="F78" i="5"/>
  <c r="C78" i="5"/>
  <c r="F77" i="5"/>
  <c r="C77" i="5"/>
  <c r="F76" i="5"/>
  <c r="C76" i="5"/>
  <c r="F75" i="5"/>
  <c r="C75" i="5"/>
  <c r="F74" i="5"/>
  <c r="C74" i="5"/>
  <c r="F73" i="5"/>
  <c r="C73" i="5"/>
  <c r="F72" i="5"/>
  <c r="C72" i="5"/>
  <c r="F71" i="5"/>
  <c r="C71" i="5"/>
  <c r="F70" i="5"/>
  <c r="C70" i="5"/>
  <c r="F69" i="5"/>
  <c r="C69" i="5"/>
  <c r="F67" i="5"/>
  <c r="C67" i="5"/>
  <c r="F66" i="5"/>
  <c r="C66" i="5"/>
  <c r="F65" i="5"/>
  <c r="C65" i="5"/>
  <c r="F64" i="5"/>
  <c r="C64" i="5"/>
  <c r="F63" i="5"/>
  <c r="C63" i="5"/>
  <c r="F62" i="5"/>
  <c r="C62" i="5"/>
  <c r="F61" i="5"/>
  <c r="C61" i="5"/>
  <c r="F60" i="5"/>
  <c r="C60" i="5"/>
  <c r="F59" i="5"/>
  <c r="C59" i="5"/>
  <c r="F58" i="5"/>
  <c r="C58" i="5"/>
  <c r="F57" i="5"/>
  <c r="C57" i="5"/>
  <c r="F56" i="5"/>
  <c r="C56" i="5"/>
  <c r="F55" i="5"/>
  <c r="C55" i="5"/>
  <c r="F54" i="5"/>
  <c r="C54" i="5"/>
  <c r="F53" i="5"/>
  <c r="C53" i="5"/>
  <c r="F52" i="5"/>
  <c r="C52" i="5"/>
  <c r="F51" i="5"/>
  <c r="C51" i="5"/>
  <c r="F50" i="5"/>
  <c r="C50" i="5"/>
  <c r="F49" i="5"/>
  <c r="C49" i="5"/>
  <c r="F48" i="5"/>
  <c r="C48" i="5"/>
  <c r="F46" i="5"/>
  <c r="C46" i="5"/>
  <c r="F45" i="5"/>
  <c r="C45" i="5"/>
  <c r="F44" i="5"/>
  <c r="C44" i="5"/>
  <c r="H43" i="5"/>
  <c r="G43" i="5"/>
  <c r="E43" i="5"/>
  <c r="D43" i="5"/>
  <c r="C43" i="5"/>
  <c r="F42" i="5"/>
  <c r="C42" i="5"/>
  <c r="F41" i="5"/>
  <c r="C41" i="5"/>
  <c r="F40" i="5"/>
  <c r="C40" i="5"/>
  <c r="F39" i="5"/>
  <c r="C39" i="5"/>
  <c r="F38" i="5"/>
  <c r="C38" i="5"/>
  <c r="F37" i="5"/>
  <c r="C37" i="5"/>
  <c r="F36" i="5"/>
  <c r="C36" i="5"/>
  <c r="F35" i="5"/>
  <c r="C35" i="5"/>
  <c r="F34" i="5"/>
  <c r="C34" i="5"/>
  <c r="F33" i="5"/>
  <c r="F31" i="5"/>
  <c r="C33" i="5"/>
  <c r="F32" i="5"/>
  <c r="C32" i="5"/>
  <c r="H31" i="5"/>
  <c r="G31" i="5"/>
  <c r="E31" i="5"/>
  <c r="D31" i="5"/>
  <c r="C31" i="5"/>
  <c r="F30" i="5"/>
  <c r="C30" i="5"/>
  <c r="F29" i="5"/>
  <c r="C29" i="5"/>
  <c r="F28" i="5"/>
  <c r="C28" i="5"/>
  <c r="F27" i="5"/>
  <c r="C27" i="5"/>
  <c r="F26" i="5"/>
  <c r="C26" i="5"/>
  <c r="F25" i="5"/>
  <c r="C25" i="5"/>
  <c r="F24" i="5"/>
  <c r="C24" i="5"/>
  <c r="F23" i="5"/>
  <c r="C23" i="5"/>
  <c r="H22" i="5"/>
  <c r="G22" i="5"/>
  <c r="E22" i="5"/>
  <c r="D22" i="5"/>
  <c r="C22" i="5"/>
  <c r="F21" i="5"/>
  <c r="C21" i="5"/>
  <c r="F20" i="5"/>
  <c r="C20" i="5"/>
  <c r="F19" i="5"/>
  <c r="C19" i="5"/>
  <c r="F18" i="5"/>
  <c r="C18" i="5"/>
  <c r="F17" i="5"/>
  <c r="C17" i="5"/>
  <c r="F16" i="5"/>
  <c r="C16" i="5"/>
  <c r="F15" i="5"/>
  <c r="F14" i="5"/>
  <c r="C15" i="5"/>
  <c r="H14" i="5"/>
  <c r="G14" i="5"/>
  <c r="G8" i="5"/>
  <c r="F13" i="5"/>
  <c r="C13" i="5"/>
  <c r="C12" i="5"/>
  <c r="C11" i="5"/>
  <c r="C10" i="5"/>
  <c r="H9" i="5"/>
  <c r="H8" i="5"/>
  <c r="G9" i="5"/>
  <c r="E9" i="5"/>
  <c r="E8" i="5"/>
  <c r="D9" i="5"/>
  <c r="C119" i="5"/>
  <c r="F119" i="5"/>
  <c r="D8" i="5"/>
  <c r="F9" i="5"/>
  <c r="C108" i="5"/>
  <c r="F22" i="5"/>
  <c r="F83" i="5"/>
  <c r="F8" i="5"/>
  <c r="F108" i="5"/>
  <c r="C9" i="5"/>
  <c r="C8" i="5"/>
  <c r="C14" i="5"/>
</calcChain>
</file>

<file path=xl/connections.xml><?xml version="1.0" encoding="utf-8"?>
<connections xmlns="http://schemas.openxmlformats.org/spreadsheetml/2006/main">
  <connection id="1" sourceFile="Y:\MIGRA\Movimiento Internacional de Pasajeros-MIGRA\Base de dato-Entrada-P.Cano-2014\ACCESS\ENTRADAS ENERO A DICIEMBRE 2014.mdb" keepAlive="1" name="ENTRADAS ENERO A DICIEMBRE 2014" type="5" refreshedVersion="4">
    <dbPr connection="Provider=Microsoft.ACE.OLEDB.12.0;Password=&quot;&quot;;User ID=Admin;Data Source=Y:\MIGRA\Movimiento Internacional de Pasajeros-MIGRA\Base de dato-Entrada-P.Cano-2014\ACCESS\ENTRADAS ENERO A DICIEMBRE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2" sourceFile="Z:\MIGRA\Movimiento Internacional de Pasajeros-MIGRA\Base de dato-Entrada-Salida-P.Cano-2014\ACCESS\ENTRADAS ENERO A DICIEMBRE 2014.mdb" keepAlive="1" name="ENTRADAS ENERO A DICIEMBRE 20141" type="5" refreshedVersion="0" new="1" background="1">
    <dbPr connection="Provider=Microsoft.ACE.OLEDB.12.0;Password=&quot;&quot;;User ID=Admin;Data Source=Z:\MIGRA\Movimiento Internacional de Pasajeros-MIGRA\Base de dato-Entrada-Salida-P.Cano-2014\ACCESS\ENTRADAS ENERO A DICIEMBRE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1" commandType="3"/>
  </connection>
  <connection id="3" sourceFile="Y:\MIGRA\BASE DE DATOS\BASE DE DATOS 2014\PASO CANOA\ENTRADA\ACCENT\ENTRADAS\ENTRADAS ENERO A DICIEMBRE 2014.mdb" keepAlive="1" name="ENTRADAS ENERO A DICIEMBRE 20142" type="5" refreshedVersion="0" new="1" background="1">
    <dbPr connection="Provider=Microsoft.ACE.OLEDB.12.0;Password=&quot;&quot;;User ID=Admin;Data Source=Y:\MIGRA\BASE DE DATOS\BASE DE DATOS 2014\PASO CANOA\ENTRADA\ACCENT\ENTRADAS\ENTRADAS ENERO A DICIEMBRE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4" sourceFile="Y:\MIGRA\BASE DE DATOS\BASE DE DATOS 2018\PASO CANOAS - ENTRADAS- 2018.mdb" keepAlive="1" name="PASO CANOAS - ENTRADAS- 2018" type="5" refreshedVersion="4">
    <dbPr connection="Provider=Microsoft.ACE.OLEDB.12.0;User ID=Admin;Data Source=Y:\MIGRA\BASE DE DATOS\BASE DE DATOS 2018\PASO CANOAS - ENTRADAS-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5" sourceFile="C:\Users\yantillon\Desktop\BOLETIN 2019\PASO CANOAS 2019\PASO CANOAS AÑO 2019.accdb" keepAlive="1" name="PASO CANOAS AÑO 2019" type="5" refreshedVersion="4">
    <dbPr connection="Provider=Microsoft.ACE.OLEDB.12.0;User ID=Admin;Data Source=C:\Users\yantillon\Desktop\BOLETIN 2019\PASO CANOAS 2019\PASO CANOAS AÑO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6" sourceFile="\\INEC_NAS_01\Sociales\MIGRA\BASE DE DATOS\BASE DE DATOS 2020\PASO CANOAS 2020\ENTRADA\ACCESS\PASO CANOAS AÑO 2020.accdb" keepAlive="1" name="PASO CANOAS AÑO 2020" type="5" refreshedVersion="4">
    <dbPr connection="Provider=Microsoft.ACE.OLEDB.12.0;Password=&quot;&quot;;User ID=Admin;Data Source=\\INEC_NAS_01\Sociales\MIGRA\BASE DE DATOS\BASE DE DATOS 2020\PASO CANOAS 2020\ENTRADA\ACCESS\PASO CANOAS AÑO 2020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7" sourceFile="\\INEC_NAS_01\Sociales\MIGRA\BASE DE DATOS\BASE DE DATOS 2020\PASO CANOAS 2020\ENTRADA\ACCESS\PASO CANOAS AÑO 2020.accdb" keepAlive="1" name="PASO CANOAS AÑO 20201" type="5" refreshedVersion="4">
    <dbPr connection="Provider=Microsoft.ACE.OLEDB.12.0;User ID=Admin;Data Source=\\INEC_NAS_01\Sociales\MIGRA\BASE DE DATOS\BASE DE DATOS 2020\PASO CANOAS 2020\ENTRADA\ACCESS\PASO CANOAS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8" sourceFile="\\inec_nas_01\Sociales\MIGRA\BASE DE DATOS\BASE DE DATOS 2021\PASO CANOAS 2021\ENTRADA\ACCESS\PASO CANOAS AÑO 2021.accdb" keepAlive="1" name="PASO CANOAS AÑO 2021" type="5" refreshedVersion="4">
    <dbPr connection="Provider=Microsoft.ACE.OLEDB.12.0;User ID=Admin;Data Source=\\inec_nas_01\Sociales\MIGRA\BASE DE DATOS\BASE DE DATOS 2021\PASO CANOAS 2021\ENTRADA\ACCESS\PASO CANOAS AÑO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9" sourceFile="\\inec_nas_01\Sociales\MIGRA\BASE DE DATOS\BASE DE DATOS 2022\PASO CANOAS 2022\ENTRADA\ACCESS\PASO CANOAS AÑO 2022.accdb" keepAlive="1" name="PASO CANOAS AÑO 2022" type="5" refreshedVersion="4">
    <dbPr connection="Provider=Microsoft.ACE.OLEDB.12.0;Password=&quot;&quot;;User ID=Admin;Data Source=\\inec_nas_01\Sociales\MIGRA\BASE DE DATOS\BASE DE DATOS 2022\PASO CANOAS 2022\ENTRADA\ACCESS\PASO CANOAS AÑO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icilio" commandType="3"/>
  </connection>
  <connection id="10" sourceFile="\\inec_nas_01\Sociales\MIGRA\BASE DE DATOS\BASE DE DATOS 2022\PASO CANOAS 2022\ENTRADA\ACCESS\PASO CANOAS AÑO 2022 - copia.accdb" keepAlive="1" name="PASO CANOAS AÑO 2022 - copia" type="5" refreshedVersion="4">
    <dbPr connection="Provider=Microsoft.ACE.OLEDB.12.0;User ID=Admin;Data Source=\\inec_nas_01\Sociales\MIGRA\BASE DE DATOS\BASE DE DATOS 2022\PASO CANOAS 2022\ENTRADA\ACCESS\PASO CANOAS AÑO 2022 - copi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1" sourceFile="\\inec_nas_01\Sociales\MIGRA\BASE DE DATOS\BASE DE DATOS 2022\PASO CANOAS 2022\ENTRADA\ACCESS\PASO CANOAS AÑO 2022 - copia.accdb" keepAlive="1" name="PASO CANOAS AÑO 2022 - copia1" type="5" refreshedVersion="4">
    <dbPr connection="Provider=Microsoft.ACE.OLEDB.12.0;User ID=Admin;Data Source=\\inec_nas_01\Sociales\MIGRA\BASE DE DATOS\BASE DE DATOS 2022\PASO CANOAS 2022\ENTRADA\ACCESS\PASO CANOAS AÑO 2022 - copi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12" sourceFile="Z:\MIGRA\BASE DE DATOS\BASE DE DATOS 2023\PASO CANOAS 2023\ENTRADA\ACCESS\PASO CANOAS AÑO 2023.accdb" keepAlive="1" name="PASO CANOAS AÑO 2023" type="5" refreshedVersion="4">
    <dbPr connection="Provider=Microsoft.ACE.OLEDB.12.0;User ID=Admin;Data Source=Z:\MIGRA\BASE DE DATOS\BASE DE DATOS 2023\PASO CANOAS 2023\ENTRADA\ACCESS\PASO CANO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-MOTIVO" commandType="3"/>
  </connection>
  <connection id="13" sourceFile="Z:\MIGRA\BASE DE DATOS\BASE DE DATOS 2023\PASO CANOAS 2023\ENTRADA\ACCESS\PASO CANOAS AÑO 2023.accdb" keepAlive="1" name="PASO CANOAS AÑO 20231" type="5" refreshedVersion="4">
    <dbPr connection="Provider=Microsoft.ACE.OLEDB.12.0;User ID=Admin;Data Source=Z:\MIGRA\BASE DE DATOS\BASE DE DATOS 2023\PASO CANOAS 2023\ENTRADA\ACCESS\PASO CANO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14" sourceFile="Z:\BASE DE DATOS\BASE DE DATOS 2016\PASO CANOA\Entrada\ACCENT\PASO CANOAS ENERO A DICIEMBRE 2016----------------.accdb" keepAlive="1" name="PASO CANOAS ENERO A DICIEMBRE 2016----------------" type="5" refreshedVersion="4">
    <dbPr connection="Provider=Microsoft.ACE.OLEDB.12.0;User ID=Admin;Data Source=Z:\BASE DE DATOS\BASE DE DATOS 2016\PASO CANOA\Entrada\ACCENT\PASO CANOAS ENERO A DICIEMBRE 2016----------------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15" sourceFile="Z:\BASE DE DATOS\BASE DE DATOS 2016\PASO CANOA\Entrada\ACCENT\PASO CANOAS ENERO A DICIEMBRE 2016----------------.accdb" keepAlive="1" name="PASO CANOAS ENERO A DICIEMBRE 2016----------------1" type="5" refreshedVersion="4">
    <dbPr connection="Provider=Microsoft.ACE.OLEDB.12.0;Password=&quot;&quot;;User ID=Admin;Data Source=Z:\BASE DE DATOS\BASE DE DATOS 2016\PASO CANOA\Entrada\ACCENT\PASO CANOAS ENERO A DICIEMBRE 2016----------------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16" sourceFile="Y:\MIGRA\BASE DE DATOS\BASE DE DATOS 2017\PASO CANOAS 2017\PASO CANOAS TODO 2017.mdb" keepAlive="1" name="PASO CANOAS TODO 2017" type="5" refreshedVersion="4">
    <dbPr connection="Provider=Microsoft.ACE.OLEDB.12.0;User ID=Admin;Data Source=Y:\MIGRA\BASE DE DATOS\BASE DE DATOS 2017\PASO CANOAS 2017\PASO CANOAS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17" sourceFile="Y:\MIGRA\BASE DE DATOS\BASE DE DATOS 2017\PASO CANOAS 2017\PASO CANOAS TODO 2017.mdb" keepAlive="1" name="PASO CANOAS TODO 20171" type="5" refreshedVersion="4">
    <dbPr connection="Provider=Microsoft.ACE.OLEDB.12.0;User ID=Admin;Data Source=Y:\MIGRA\BASE DE DATOS\BASE DE DATOS 2017\PASO CANOAS 2017\PASO CANOAS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18" sourceFile="Y:\MIGRA\BASE DE DATOS\BASE DE DATOS 2017\PASO CANOAS 2017\PASO CANOAS TODO 2017.mdb" keepAlive="1" name="PASO CANOAS TODO 20172" type="5" refreshedVersion="4">
    <dbPr connection="Provider=Microsoft.ACE.OLEDB.12.0;User ID=Admin;Data Source=Y:\MIGRA\BASE DE DATOS\BASE DE DATOS 2017\PASO CANOAS 2017\PASO CANOAS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</connections>
</file>

<file path=xl/sharedStrings.xml><?xml version="1.0" encoding="utf-8"?>
<sst xmlns="http://schemas.openxmlformats.org/spreadsheetml/2006/main" count="131" uniqueCount="128">
  <si>
    <t>Entrada de pasajeros</t>
  </si>
  <si>
    <t>Total</t>
  </si>
  <si>
    <t>Hombres</t>
  </si>
  <si>
    <t>Mujeres</t>
  </si>
  <si>
    <t>América del Norte</t>
  </si>
  <si>
    <t>América Central</t>
  </si>
  <si>
    <t>Antillas</t>
  </si>
  <si>
    <t>América del Sur</t>
  </si>
  <si>
    <t>Europa</t>
  </si>
  <si>
    <t>Asia</t>
  </si>
  <si>
    <t>África</t>
  </si>
  <si>
    <t>Oceanía</t>
  </si>
  <si>
    <t>Europa: (Continuación)</t>
  </si>
  <si>
    <t>Fuente: Servicio Nacional de Migración.</t>
  </si>
  <si>
    <t>Canadá</t>
  </si>
  <si>
    <t>México</t>
  </si>
  <si>
    <t>Estados Unidos de América</t>
  </si>
  <si>
    <t>Belice</t>
  </si>
  <si>
    <t>Costa Rica</t>
  </si>
  <si>
    <t>El Salvador</t>
  </si>
  <si>
    <t>Guatemala</t>
  </si>
  <si>
    <t>Honduras</t>
  </si>
  <si>
    <t>Nicaragua</t>
  </si>
  <si>
    <t>Panamá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</si>
  <si>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</si>
  <si>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</si>
  <si>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</si>
  <si>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</si>
  <si>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</si>
  <si>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</si>
  <si>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</si>
  <si>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</si>
  <si>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</si>
  <si>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Uruguay</t>
  </si>
  <si>
    <t>Venezuela</t>
  </si>
  <si>
    <t>Cuba</t>
  </si>
  <si>
    <t>Jamaica</t>
  </si>
  <si>
    <t>China</t>
  </si>
  <si>
    <t>China -Taiwán (Formosa)</t>
  </si>
  <si>
    <t xml:space="preserve">Filipinas </t>
  </si>
  <si>
    <t>India</t>
  </si>
  <si>
    <t>Israel</t>
  </si>
  <si>
    <t>Japón</t>
  </si>
  <si>
    <t>Líbano</t>
  </si>
  <si>
    <t>Palestina</t>
  </si>
  <si>
    <t>Singapur</t>
  </si>
  <si>
    <t>Tailandia</t>
  </si>
  <si>
    <t>Turquía</t>
  </si>
  <si>
    <t>Alemania</t>
  </si>
  <si>
    <t>Austria</t>
  </si>
  <si>
    <t>Bélgica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</si>
  <si>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</si>
  <si>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</si>
  <si>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</si>
  <si>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</si>
  <si>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</si>
  <si>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</si>
  <si>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</si>
  <si>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</si>
  <si>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</si>
  <si>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</si>
  <si>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</si>
  <si>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</si>
  <si>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Italia</t>
  </si>
  <si>
    <t>Letonia</t>
  </si>
  <si>
    <t>Lituania</t>
  </si>
  <si>
    <t>Luxemburgo</t>
  </si>
  <si>
    <t>Malta</t>
  </si>
  <si>
    <t>Montenegro</t>
  </si>
  <si>
    <t>Noruega</t>
  </si>
  <si>
    <t>Polonia</t>
  </si>
  <si>
    <t>Portugal</t>
  </si>
  <si>
    <t>Reino Unido</t>
  </si>
  <si>
    <t>República Checa</t>
  </si>
  <si>
    <t>Rumania</t>
  </si>
  <si>
    <t>Rusia</t>
  </si>
  <si>
    <t>Serbia</t>
  </si>
  <si>
    <t>Suecia</t>
  </si>
  <si>
    <t>Suiza</t>
  </si>
  <si>
    <t>Ucrania</t>
  </si>
  <si>
    <t>Australia</t>
  </si>
  <si>
    <t>Nueva Zelanda</t>
  </si>
  <si>
    <t>República de Sudáfrica</t>
  </si>
  <si>
    <t>Corea del Sur</t>
  </si>
  <si>
    <t xml:space="preserve">- Cantidad nula o cero.      </t>
  </si>
  <si>
    <t>Bahamas</t>
  </si>
  <si>
    <t>Dominica</t>
  </si>
  <si>
    <t>Vietnam</t>
  </si>
  <si>
    <t>Marruecos</t>
  </si>
  <si>
    <t>Mauricio</t>
  </si>
  <si>
    <t>Túnez</t>
  </si>
  <si>
    <t>Angola</t>
  </si>
  <si>
    <t>País</t>
  </si>
  <si>
    <t>Nacionalidad</t>
  </si>
  <si>
    <t>Domicilio permanente</t>
  </si>
  <si>
    <t>TOTAL</t>
  </si>
  <si>
    <t>Cuadro 15.  ENTRADA DE PASAJEROS A LA REPÚBLICA, POR PASO CANOAS INTERNACIONAL,</t>
  </si>
  <si>
    <t>Groenlandia</t>
  </si>
  <si>
    <t>Haití</t>
  </si>
  <si>
    <t>Trinidad y Tobago</t>
  </si>
  <si>
    <t>Islandia</t>
  </si>
  <si>
    <t>Liechtenstein</t>
  </si>
  <si>
    <t>Bangladesh</t>
  </si>
  <si>
    <t>Chipre</t>
  </si>
  <si>
    <t>Indonesia</t>
  </si>
  <si>
    <t>Jordania</t>
  </si>
  <si>
    <t>Malasia</t>
  </si>
  <si>
    <t>Costa de Marfil</t>
  </si>
  <si>
    <t>Bosnia y Herzegovina</t>
  </si>
  <si>
    <t>Asia: (Continuación)</t>
  </si>
  <si>
    <t>Irlanda</t>
  </si>
  <si>
    <t>Saint Kitts and Nevis</t>
  </si>
  <si>
    <t>República de Belarús</t>
  </si>
  <si>
    <t>Macedonia</t>
  </si>
  <si>
    <t>Arabia Saudita</t>
  </si>
  <si>
    <t>Irán</t>
  </si>
  <si>
    <t>Kazajistán</t>
  </si>
  <si>
    <t>Argelia</t>
  </si>
  <si>
    <t>Burkina Faso</t>
  </si>
  <si>
    <t>Ghana</t>
  </si>
  <si>
    <t>Sierra Leona</t>
  </si>
  <si>
    <t>Fiji</t>
  </si>
  <si>
    <t>Islas Cook</t>
  </si>
  <si>
    <t>Afganistán</t>
  </si>
  <si>
    <t>Unión de Mianmar</t>
  </si>
  <si>
    <t>-</t>
  </si>
  <si>
    <t>POR PAÍS DE NACIONALIDAD, DOMICILIO PERMANENTE Y SEXO, SEGÚN PAÍS: AÑO 2023</t>
  </si>
  <si>
    <t>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</si>
</sst>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9" formatCode="#,##0;&quot;-&quot;;&quot;-&quot;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Border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 applyBorder="1"/>
    <xf numFmtId="0" fontId="2" fillId="0" borderId="0" xfId="0" applyFont="1"/>
    <xf numFmtId="0" fontId="2" fillId="0" borderId="0" xfId="0" applyFont="1" applyBorder="1"/>
    <xf numFmtId="3" fontId="1" fillId="0" borderId="0" xfId="0" applyNumberFormat="1" applyFont="1" applyBorder="1"/>
    <xf numFmtId="3" fontId="1" fillId="0" borderId="1" xfId="0" applyNumberFormat="1" applyFont="1" applyBorder="1"/>
    <xf numFmtId="0" fontId="1" fillId="0" borderId="3" xfId="0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199" fontId="2" fillId="0" borderId="4" xfId="0" applyNumberFormat="1" applyFont="1" applyFill="1" applyBorder="1" applyAlignment="1">
      <alignment horizontal="right"/>
    </xf>
    <xf numFmtId="199" fontId="2" fillId="0" borderId="5" xfId="0" applyNumberFormat="1" applyFont="1" applyFill="1" applyBorder="1" applyAlignment="1">
      <alignment horizontal="right"/>
    </xf>
    <xf numFmtId="199" fontId="2" fillId="0" borderId="0" xfId="0" applyNumberFormat="1" applyFont="1" applyFill="1" applyBorder="1" applyAlignment="1">
      <alignment horizontal="right"/>
    </xf>
    <xf numFmtId="199" fontId="1" fillId="0" borderId="4" xfId="0" applyNumberFormat="1" applyFont="1" applyBorder="1" applyAlignment="1">
      <alignment horizontal="right"/>
    </xf>
    <xf numFmtId="199" fontId="1" fillId="0" borderId="0" xfId="0" applyNumberFormat="1" applyFont="1" applyBorder="1" applyAlignment="1">
      <alignment horizontal="right"/>
    </xf>
    <xf numFmtId="199" fontId="1" fillId="0" borderId="4" xfId="0" applyNumberFormat="1" applyFont="1" applyFill="1" applyBorder="1" applyAlignment="1">
      <alignment horizontal="right"/>
    </xf>
    <xf numFmtId="199" fontId="1" fillId="0" borderId="0" xfId="0" applyNumberFormat="1" applyFont="1" applyFill="1" applyBorder="1" applyAlignment="1">
      <alignment horizontal="right"/>
    </xf>
    <xf numFmtId="199" fontId="1" fillId="0" borderId="6" xfId="0" applyNumberFormat="1" applyFont="1" applyBorder="1" applyAlignment="1">
      <alignment horizontal="right"/>
    </xf>
    <xf numFmtId="3" fontId="1" fillId="0" borderId="0" xfId="0" applyNumberFormat="1" applyFont="1"/>
    <xf numFmtId="199" fontId="2" fillId="0" borderId="4" xfId="0" applyNumberFormat="1" applyFont="1" applyBorder="1"/>
    <xf numFmtId="199" fontId="2" fillId="0" borderId="5" xfId="0" applyNumberFormat="1" applyFont="1" applyBorder="1"/>
    <xf numFmtId="199" fontId="2" fillId="0" borderId="4" xfId="0" applyNumberFormat="1" applyFont="1" applyBorder="1" applyAlignment="1">
      <alignment horizontal="right"/>
    </xf>
    <xf numFmtId="199" fontId="1" fillId="0" borderId="4" xfId="0" applyNumberFormat="1" applyFont="1" applyBorder="1"/>
    <xf numFmtId="199" fontId="1" fillId="0" borderId="0" xfId="0" applyNumberFormat="1" applyFont="1"/>
    <xf numFmtId="199" fontId="1" fillId="0" borderId="5" xfId="0" applyNumberFormat="1" applyFont="1" applyBorder="1"/>
    <xf numFmtId="199" fontId="1" fillId="0" borderId="0" xfId="0" applyNumberFormat="1" applyFont="1" applyBorder="1"/>
    <xf numFmtId="3" fontId="2" fillId="0" borderId="0" xfId="0" applyNumberFormat="1" applyFont="1" applyBorder="1" applyAlignment="1"/>
    <xf numFmtId="3" fontId="1" fillId="0" borderId="0" xfId="0" applyNumberFormat="1" applyFont="1" applyBorder="1" applyAlignment="1"/>
    <xf numFmtId="3" fontId="1" fillId="0" borderId="0" xfId="0" applyNumberFormat="1" applyFont="1" applyAlignment="1"/>
    <xf numFmtId="0" fontId="1" fillId="0" borderId="0" xfId="0" applyFont="1" applyBorder="1" applyAlignment="1"/>
    <xf numFmtId="0" fontId="1" fillId="0" borderId="0" xfId="0" applyFont="1" applyFill="1" applyBorder="1"/>
    <xf numFmtId="199" fontId="1" fillId="0" borderId="0" xfId="0" applyNumberFormat="1" applyFont="1" applyAlignment="1">
      <alignment horizontal="right"/>
    </xf>
    <xf numFmtId="199" fontId="2" fillId="0" borderId="4" xfId="0" applyNumberFormat="1" applyFont="1" applyFill="1" applyBorder="1"/>
    <xf numFmtId="199" fontId="1" fillId="0" borderId="11" xfId="0" applyNumberFormat="1" applyFont="1" applyBorder="1"/>
    <xf numFmtId="0" fontId="1" fillId="0" borderId="0" xfId="0" applyFont="1" applyAlignment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3" fontId="2" fillId="0" borderId="0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2"/>
  <sheetViews>
    <sheetView tabSelected="1" zoomScaleNormal="100" zoomScaleSheetLayoutView="160" workbookViewId="0">
      <selection sqref="A1:H1"/>
    </sheetView>
  </sheetViews>
  <sheetFormatPr baseColWidth="10" defaultRowHeight="12.75" x14ac:dyDescent="0.2"/>
  <cols>
    <col min="1" max="1" width="3.28515625" style="2" customWidth="1"/>
    <col min="2" max="2" width="27.85546875" style="2" customWidth="1"/>
    <col min="3" max="3" width="11.7109375" style="5" customWidth="1"/>
    <col min="4" max="6" width="11.7109375" style="8" customWidth="1"/>
    <col min="7" max="8" width="11.7109375" style="21" customWidth="1"/>
    <col min="9" max="16384" width="11.42578125" style="1"/>
  </cols>
  <sheetData>
    <row r="1" spans="1:12" s="6" customFormat="1" ht="16.5" customHeight="1" x14ac:dyDescent="0.2">
      <c r="A1" s="47" t="s">
        <v>96</v>
      </c>
      <c r="B1" s="47"/>
      <c r="C1" s="47"/>
      <c r="D1" s="47"/>
      <c r="E1" s="47"/>
      <c r="F1" s="47"/>
      <c r="G1" s="47"/>
      <c r="H1" s="47"/>
    </row>
    <row r="2" spans="1:12" s="6" customFormat="1" ht="16.5" customHeight="1" x14ac:dyDescent="0.2">
      <c r="A2" s="47" t="s">
        <v>126</v>
      </c>
      <c r="B2" s="47"/>
      <c r="C2" s="47"/>
      <c r="D2" s="47"/>
      <c r="E2" s="47"/>
      <c r="F2" s="47"/>
      <c r="G2" s="47"/>
      <c r="H2" s="47"/>
      <c r="I2" s="7"/>
      <c r="J2" s="7"/>
      <c r="K2" s="7"/>
      <c r="L2" s="7"/>
    </row>
    <row r="3" spans="1:12" ht="12.75" customHeight="1" x14ac:dyDescent="0.2">
      <c r="A3" s="8"/>
      <c r="B3" s="8"/>
      <c r="I3" s="2"/>
      <c r="J3" s="2"/>
      <c r="K3" s="2"/>
      <c r="L3" s="2"/>
    </row>
    <row r="4" spans="1:12" s="6" customFormat="1" ht="21.95" customHeight="1" x14ac:dyDescent="0.2">
      <c r="A4" s="48" t="s">
        <v>92</v>
      </c>
      <c r="B4" s="48"/>
      <c r="C4" s="51" t="s">
        <v>0</v>
      </c>
      <c r="D4" s="52"/>
      <c r="E4" s="52"/>
      <c r="F4" s="52"/>
      <c r="G4" s="52"/>
      <c r="H4" s="52"/>
      <c r="I4" s="7"/>
      <c r="J4" s="7"/>
      <c r="K4" s="7"/>
      <c r="L4" s="7"/>
    </row>
    <row r="5" spans="1:12" s="6" customFormat="1" ht="21.95" customHeight="1" x14ac:dyDescent="0.2">
      <c r="A5" s="49"/>
      <c r="B5" s="49"/>
      <c r="C5" s="51" t="s">
        <v>93</v>
      </c>
      <c r="D5" s="52"/>
      <c r="E5" s="52"/>
      <c r="F5" s="53" t="s">
        <v>94</v>
      </c>
      <c r="G5" s="54"/>
      <c r="H5" s="54"/>
      <c r="I5" s="7"/>
      <c r="J5" s="7"/>
      <c r="K5" s="7"/>
      <c r="L5" s="7"/>
    </row>
    <row r="6" spans="1:12" s="6" customFormat="1" ht="30" customHeight="1" x14ac:dyDescent="0.2">
      <c r="A6" s="50"/>
      <c r="B6" s="50"/>
      <c r="C6" s="38" t="s">
        <v>1</v>
      </c>
      <c r="D6" s="39" t="s">
        <v>2</v>
      </c>
      <c r="E6" s="40" t="s">
        <v>3</v>
      </c>
      <c r="F6" s="41" t="s">
        <v>1</v>
      </c>
      <c r="G6" s="42" t="s">
        <v>2</v>
      </c>
      <c r="H6" s="43" t="s">
        <v>3</v>
      </c>
      <c r="I6" s="7"/>
      <c r="J6" s="7"/>
      <c r="K6" s="7"/>
      <c r="L6" s="7"/>
    </row>
    <row r="7" spans="1:12" ht="12.75" customHeight="1" x14ac:dyDescent="0.2">
      <c r="C7" s="3"/>
      <c r="D7" s="9"/>
      <c r="F7" s="9"/>
      <c r="G7" s="9"/>
      <c r="I7" s="2"/>
      <c r="J7" s="2"/>
      <c r="K7" s="2"/>
      <c r="L7" s="2"/>
    </row>
    <row r="8" spans="1:12" ht="24.2" customHeight="1" x14ac:dyDescent="0.2">
      <c r="A8" s="44" t="s">
        <v>95</v>
      </c>
      <c r="B8" s="45"/>
      <c r="C8" s="13">
        <f t="shared" ref="C8:H8" si="0">SUM(C9+C14+C22+C31+C43+C83+C108+C119)</f>
        <v>138930</v>
      </c>
      <c r="D8" s="13">
        <f t="shared" si="0"/>
        <v>93348</v>
      </c>
      <c r="E8" s="14">
        <f t="shared" si="0"/>
        <v>45582</v>
      </c>
      <c r="F8" s="22">
        <f t="shared" si="0"/>
        <v>138930</v>
      </c>
      <c r="G8" s="22">
        <f t="shared" si="0"/>
        <v>93348</v>
      </c>
      <c r="H8" s="23">
        <f t="shared" si="0"/>
        <v>45582</v>
      </c>
      <c r="I8" s="2"/>
      <c r="J8" s="2"/>
      <c r="K8" s="2"/>
      <c r="L8" s="2"/>
    </row>
    <row r="9" spans="1:12" s="6" customFormat="1" ht="23.25" customHeight="1" x14ac:dyDescent="0.2">
      <c r="A9" s="1" t="s">
        <v>4</v>
      </c>
      <c r="B9" s="7"/>
      <c r="C9" s="13">
        <f t="shared" ref="C9:H9" si="1">SUM(C10:C13)</f>
        <v>7571</v>
      </c>
      <c r="D9" s="13">
        <f t="shared" si="1"/>
        <v>4295</v>
      </c>
      <c r="E9" s="15">
        <f t="shared" si="1"/>
        <v>3276</v>
      </c>
      <c r="F9" s="22">
        <f>SUM(F10:F13)</f>
        <v>7504</v>
      </c>
      <c r="G9" s="22">
        <f t="shared" si="1"/>
        <v>4253</v>
      </c>
      <c r="H9" s="23">
        <f t="shared" si="1"/>
        <v>3251</v>
      </c>
      <c r="I9" s="7"/>
      <c r="J9" s="7"/>
      <c r="K9" s="7"/>
      <c r="L9" s="7"/>
    </row>
    <row r="10" spans="1:12" ht="15" customHeight="1" x14ac:dyDescent="0.2">
      <c r="B10" s="1" t="s">
        <v>14</v>
      </c>
      <c r="C10" s="24">
        <f>SUM(D10:E10)</f>
        <v>1702</v>
      </c>
      <c r="D10" s="16">
        <v>970</v>
      </c>
      <c r="E10" s="17">
        <v>732</v>
      </c>
      <c r="F10" s="24">
        <f>SUM(G10:H10)</f>
        <v>1682</v>
      </c>
      <c r="G10" s="16">
        <v>958</v>
      </c>
      <c r="H10" s="34">
        <v>724</v>
      </c>
      <c r="I10" s="2"/>
      <c r="J10" s="2"/>
      <c r="K10" s="2"/>
      <c r="L10" s="2"/>
    </row>
    <row r="11" spans="1:12" ht="15" customHeight="1" x14ac:dyDescent="0.2">
      <c r="B11" s="1" t="s">
        <v>16</v>
      </c>
      <c r="C11" s="24">
        <f t="shared" ref="C11:C70" si="2">SUM(D11:E11)</f>
        <v>5045</v>
      </c>
      <c r="D11" s="16">
        <v>2849</v>
      </c>
      <c r="E11" s="17">
        <v>2196</v>
      </c>
      <c r="F11" s="24">
        <f>SUM(G11:H11)</f>
        <v>4999</v>
      </c>
      <c r="G11" s="16">
        <v>2821</v>
      </c>
      <c r="H11" s="34">
        <v>2178</v>
      </c>
      <c r="I11" s="2"/>
      <c r="J11" s="2"/>
      <c r="K11" s="2"/>
      <c r="L11" s="2"/>
    </row>
    <row r="12" spans="1:12" ht="15" customHeight="1" x14ac:dyDescent="0.2">
      <c r="B12" s="1" t="s">
        <v>97</v>
      </c>
      <c r="C12" s="24">
        <f t="shared" si="2"/>
        <v>0</v>
      </c>
      <c r="D12" s="16">
        <v>0</v>
      </c>
      <c r="E12" s="17">
        <v>0</v>
      </c>
      <c r="F12" s="24">
        <f>SUM(G12:H12)</f>
        <v>1</v>
      </c>
      <c r="G12" s="16">
        <v>0</v>
      </c>
      <c r="H12" s="34">
        <v>1</v>
      </c>
      <c r="I12" s="2"/>
      <c r="J12" s="2"/>
      <c r="K12" s="2"/>
      <c r="L12" s="2"/>
    </row>
    <row r="13" spans="1:12" ht="15" customHeight="1" x14ac:dyDescent="0.2">
      <c r="B13" s="1" t="s">
        <v>15</v>
      </c>
      <c r="C13" s="24">
        <f t="shared" si="2"/>
        <v>824</v>
      </c>
      <c r="D13" s="16">
        <v>476</v>
      </c>
      <c r="E13" s="17">
        <v>348</v>
      </c>
      <c r="F13" s="24">
        <f>SUM(G13:H13)</f>
        <v>822</v>
      </c>
      <c r="G13" s="16">
        <v>474</v>
      </c>
      <c r="H13" s="34">
        <v>348</v>
      </c>
      <c r="I13" s="2"/>
      <c r="J13" s="2"/>
      <c r="K13" s="2"/>
      <c r="L13" s="2"/>
    </row>
    <row r="14" spans="1:12" s="6" customFormat="1" ht="23.25" customHeight="1" x14ac:dyDescent="0.2">
      <c r="A14" s="1" t="s">
        <v>5</v>
      </c>
      <c r="B14" s="7"/>
      <c r="C14" s="24">
        <f t="shared" ref="C14:H14" si="3">SUM(C15:C21)</f>
        <v>120217</v>
      </c>
      <c r="D14" s="24">
        <f t="shared" si="3"/>
        <v>82924</v>
      </c>
      <c r="E14" s="24">
        <f t="shared" si="3"/>
        <v>37293</v>
      </c>
      <c r="F14" s="22">
        <f t="shared" si="3"/>
        <v>120237</v>
      </c>
      <c r="G14" s="22">
        <f t="shared" si="3"/>
        <v>82940</v>
      </c>
      <c r="H14" s="23">
        <f t="shared" si="3"/>
        <v>37297</v>
      </c>
      <c r="I14" s="7"/>
      <c r="J14" s="7"/>
      <c r="K14" s="7"/>
      <c r="L14" s="7"/>
    </row>
    <row r="15" spans="1:12" ht="15" customHeight="1" x14ac:dyDescent="0.2">
      <c r="B15" s="1" t="s">
        <v>17</v>
      </c>
      <c r="C15" s="24">
        <f t="shared" si="2"/>
        <v>16</v>
      </c>
      <c r="D15" s="16">
        <v>9</v>
      </c>
      <c r="E15" s="17">
        <v>7</v>
      </c>
      <c r="F15" s="22">
        <f>SUM(G15:H15)</f>
        <v>16</v>
      </c>
      <c r="G15" s="25">
        <v>9</v>
      </c>
      <c r="H15" s="26">
        <v>7</v>
      </c>
      <c r="I15" s="2"/>
      <c r="J15" s="2"/>
      <c r="K15" s="2"/>
      <c r="L15" s="2"/>
    </row>
    <row r="16" spans="1:12" ht="15" customHeight="1" x14ac:dyDescent="0.2">
      <c r="B16" s="1" t="s">
        <v>18</v>
      </c>
      <c r="C16" s="13">
        <f t="shared" si="2"/>
        <v>54516</v>
      </c>
      <c r="D16" s="16">
        <v>34202</v>
      </c>
      <c r="E16" s="17">
        <v>20314</v>
      </c>
      <c r="F16" s="22">
        <f t="shared" ref="F16:F21" si="4">SUM(G16:H16)</f>
        <v>54452</v>
      </c>
      <c r="G16" s="25">
        <v>34181</v>
      </c>
      <c r="H16" s="26">
        <v>20271</v>
      </c>
      <c r="I16" s="2"/>
      <c r="J16" s="2"/>
      <c r="K16" s="2"/>
      <c r="L16" s="2"/>
    </row>
    <row r="17" spans="1:12" ht="15" customHeight="1" x14ac:dyDescent="0.2">
      <c r="B17" s="1" t="s">
        <v>19</v>
      </c>
      <c r="C17" s="24">
        <f t="shared" si="2"/>
        <v>6433</v>
      </c>
      <c r="D17" s="16">
        <v>5776</v>
      </c>
      <c r="E17" s="17">
        <v>657</v>
      </c>
      <c r="F17" s="22">
        <f t="shared" si="4"/>
        <v>6426</v>
      </c>
      <c r="G17" s="25">
        <v>5772</v>
      </c>
      <c r="H17" s="26">
        <v>654</v>
      </c>
      <c r="I17" s="2"/>
      <c r="J17" s="2"/>
      <c r="K17" s="2"/>
      <c r="L17" s="2"/>
    </row>
    <row r="18" spans="1:12" ht="15" customHeight="1" x14ac:dyDescent="0.2">
      <c r="B18" s="1" t="s">
        <v>20</v>
      </c>
      <c r="C18" s="24">
        <f t="shared" si="2"/>
        <v>3109</v>
      </c>
      <c r="D18" s="16">
        <v>2971</v>
      </c>
      <c r="E18" s="17">
        <v>138</v>
      </c>
      <c r="F18" s="22">
        <f t="shared" si="4"/>
        <v>3072</v>
      </c>
      <c r="G18" s="25">
        <v>2938</v>
      </c>
      <c r="H18" s="26">
        <v>134</v>
      </c>
      <c r="I18" s="2"/>
      <c r="J18" s="2"/>
      <c r="K18" s="2"/>
      <c r="L18" s="2"/>
    </row>
    <row r="19" spans="1:12" ht="15" customHeight="1" x14ac:dyDescent="0.2">
      <c r="B19" s="1" t="s">
        <v>21</v>
      </c>
      <c r="C19" s="24">
        <f t="shared" si="2"/>
        <v>2607</v>
      </c>
      <c r="D19" s="16">
        <v>1372</v>
      </c>
      <c r="E19" s="17">
        <v>1235</v>
      </c>
      <c r="F19" s="22">
        <f t="shared" si="4"/>
        <v>2597</v>
      </c>
      <c r="G19" s="25">
        <v>1368</v>
      </c>
      <c r="H19" s="26">
        <v>1229</v>
      </c>
      <c r="I19" s="2"/>
      <c r="J19" s="2"/>
      <c r="K19" s="2"/>
      <c r="L19" s="2"/>
    </row>
    <row r="20" spans="1:12" ht="15" customHeight="1" x14ac:dyDescent="0.2">
      <c r="B20" s="1" t="s">
        <v>22</v>
      </c>
      <c r="C20" s="24">
        <f t="shared" si="2"/>
        <v>9543</v>
      </c>
      <c r="D20" s="16">
        <v>5267</v>
      </c>
      <c r="E20" s="17">
        <v>4276</v>
      </c>
      <c r="F20" s="22">
        <f t="shared" si="4"/>
        <v>9427</v>
      </c>
      <c r="G20" s="25">
        <v>5237</v>
      </c>
      <c r="H20" s="26">
        <v>4190</v>
      </c>
      <c r="I20" s="2"/>
      <c r="J20" s="2"/>
      <c r="K20" s="2"/>
      <c r="L20" s="2"/>
    </row>
    <row r="21" spans="1:12" ht="15" customHeight="1" x14ac:dyDescent="0.2">
      <c r="B21" s="1" t="s">
        <v>23</v>
      </c>
      <c r="C21" s="13">
        <f t="shared" si="2"/>
        <v>43993</v>
      </c>
      <c r="D21" s="16">
        <v>33327</v>
      </c>
      <c r="E21" s="17">
        <v>10666</v>
      </c>
      <c r="F21" s="35">
        <f t="shared" si="4"/>
        <v>44247</v>
      </c>
      <c r="G21" s="25">
        <v>33435</v>
      </c>
      <c r="H21" s="26">
        <v>10812</v>
      </c>
      <c r="I21" s="2"/>
      <c r="J21" s="2"/>
      <c r="K21" s="2"/>
      <c r="L21" s="2"/>
    </row>
    <row r="22" spans="1:12" s="6" customFormat="1" ht="23.25" customHeight="1" x14ac:dyDescent="0.2">
      <c r="A22" s="1" t="s">
        <v>6</v>
      </c>
      <c r="B22" s="7"/>
      <c r="C22" s="24">
        <f t="shared" si="2"/>
        <v>72</v>
      </c>
      <c r="D22" s="13">
        <f>SUM(D23:D30)</f>
        <v>48</v>
      </c>
      <c r="E22" s="14">
        <f>SUM(E23:E30)</f>
        <v>24</v>
      </c>
      <c r="F22" s="22">
        <f>SUM(F23:F30)</f>
        <v>153</v>
      </c>
      <c r="G22" s="22">
        <f>SUM(G23:G30)</f>
        <v>86</v>
      </c>
      <c r="H22" s="23">
        <f>SUM(H23:H30)</f>
        <v>67</v>
      </c>
      <c r="I22" s="7"/>
      <c r="J22" s="7"/>
      <c r="K22" s="7"/>
      <c r="L22" s="7"/>
    </row>
    <row r="23" spans="1:12" ht="15" customHeight="1" x14ac:dyDescent="0.2">
      <c r="B23" s="1" t="s">
        <v>85</v>
      </c>
      <c r="C23" s="24">
        <f t="shared" si="2"/>
        <v>4</v>
      </c>
      <c r="D23" s="16">
        <v>2</v>
      </c>
      <c r="E23" s="17">
        <v>2</v>
      </c>
      <c r="F23" s="24">
        <f>SUM(G23:H23)</f>
        <v>4</v>
      </c>
      <c r="G23" s="16">
        <v>2</v>
      </c>
      <c r="H23" s="34">
        <v>2</v>
      </c>
      <c r="I23" s="2"/>
      <c r="J23" s="2"/>
      <c r="K23" s="2"/>
      <c r="L23" s="2"/>
    </row>
    <row r="24" spans="1:12" ht="15" customHeight="1" x14ac:dyDescent="0.2">
      <c r="B24" s="1" t="s">
        <v>35</v>
      </c>
      <c r="C24" s="24">
        <f t="shared" si="2"/>
        <v>17</v>
      </c>
      <c r="D24" s="16">
        <v>14</v>
      </c>
      <c r="E24" s="17">
        <v>3</v>
      </c>
      <c r="F24" s="24">
        <f t="shared" ref="F24:F30" si="5">SUM(G24:H24)</f>
        <v>93</v>
      </c>
      <c r="G24" s="16">
        <v>49</v>
      </c>
      <c r="H24" s="34">
        <v>44</v>
      </c>
      <c r="I24" s="2"/>
      <c r="J24" s="2"/>
      <c r="K24" s="2"/>
      <c r="L24" s="2"/>
    </row>
    <row r="25" spans="1:12" ht="15" customHeight="1" x14ac:dyDescent="0.2">
      <c r="B25" s="1" t="s">
        <v>86</v>
      </c>
      <c r="C25" s="24">
        <f t="shared" si="2"/>
        <v>2</v>
      </c>
      <c r="D25" s="16">
        <v>0</v>
      </c>
      <c r="E25" s="17">
        <v>2</v>
      </c>
      <c r="F25" s="24">
        <f t="shared" si="5"/>
        <v>2</v>
      </c>
      <c r="G25" s="16">
        <v>0</v>
      </c>
      <c r="H25" s="34">
        <v>2</v>
      </c>
      <c r="I25" s="2"/>
      <c r="J25" s="2"/>
      <c r="K25" s="2"/>
      <c r="L25" s="2"/>
    </row>
    <row r="26" spans="1:12" ht="15" customHeight="1" x14ac:dyDescent="0.2">
      <c r="B26" s="1" t="s">
        <v>98</v>
      </c>
      <c r="C26" s="24">
        <f t="shared" si="2"/>
        <v>2</v>
      </c>
      <c r="D26" s="16">
        <v>2</v>
      </c>
      <c r="E26" s="17">
        <v>0</v>
      </c>
      <c r="F26" s="24">
        <f t="shared" si="5"/>
        <v>2</v>
      </c>
      <c r="G26" s="16">
        <v>2</v>
      </c>
      <c r="H26" s="34">
        <v>0</v>
      </c>
      <c r="I26" s="2"/>
      <c r="J26" s="2"/>
      <c r="K26" s="2"/>
      <c r="L26" s="2"/>
    </row>
    <row r="27" spans="1:12" ht="15" customHeight="1" x14ac:dyDescent="0.2">
      <c r="B27" s="1" t="s">
        <v>36</v>
      </c>
      <c r="C27" s="24">
        <f t="shared" si="2"/>
        <v>2</v>
      </c>
      <c r="D27" s="16">
        <v>1</v>
      </c>
      <c r="E27" s="17">
        <v>1</v>
      </c>
      <c r="F27" s="24">
        <f t="shared" si="5"/>
        <v>2</v>
      </c>
      <c r="G27" s="16">
        <v>1</v>
      </c>
      <c r="H27" s="34">
        <v>1</v>
      </c>
      <c r="I27" s="2"/>
      <c r="J27" s="2"/>
      <c r="K27" s="2"/>
      <c r="L27" s="2"/>
    </row>
    <row r="28" spans="1:12" ht="15" customHeight="1" x14ac:dyDescent="0.2">
      <c r="B28" s="1" t="s">
        <v>127</v>
      </c>
      <c r="C28" s="24">
        <f t="shared" si="2"/>
        <v>37</v>
      </c>
      <c r="D28" s="16">
        <v>24</v>
      </c>
      <c r="E28" s="17">
        <v>13</v>
      </c>
      <c r="F28" s="24">
        <f t="shared" si="5"/>
        <v>42</v>
      </c>
      <c r="G28" s="16">
        <v>27</v>
      </c>
      <c r="H28" s="34">
        <v>15</v>
      </c>
      <c r="I28" s="2"/>
      <c r="J28" s="2"/>
      <c r="K28" s="2"/>
      <c r="L28" s="2"/>
    </row>
    <row r="29" spans="1:12" ht="15" customHeight="1" x14ac:dyDescent="0.2">
      <c r="B29" s="1" t="s">
        <v>111</v>
      </c>
      <c r="C29" s="24">
        <f t="shared" si="2"/>
        <v>1</v>
      </c>
      <c r="D29" s="16">
        <v>0</v>
      </c>
      <c r="E29" s="17">
        <v>1</v>
      </c>
      <c r="F29" s="24">
        <f t="shared" si="5"/>
        <v>1</v>
      </c>
      <c r="G29" s="16">
        <v>0</v>
      </c>
      <c r="H29" s="34">
        <v>1</v>
      </c>
      <c r="I29" s="2"/>
      <c r="J29" s="2"/>
      <c r="K29" s="2"/>
      <c r="L29" s="2"/>
    </row>
    <row r="30" spans="1:12" ht="15" customHeight="1" x14ac:dyDescent="0.2">
      <c r="B30" s="1" t="s">
        <v>99</v>
      </c>
      <c r="C30" s="24">
        <f t="shared" si="2"/>
        <v>7</v>
      </c>
      <c r="D30" s="16">
        <v>5</v>
      </c>
      <c r="E30" s="17">
        <v>2</v>
      </c>
      <c r="F30" s="24">
        <f t="shared" si="5"/>
        <v>7</v>
      </c>
      <c r="G30" s="16">
        <v>5</v>
      </c>
      <c r="H30" s="34">
        <v>2</v>
      </c>
      <c r="I30" s="2"/>
      <c r="J30" s="2"/>
      <c r="K30" s="2"/>
      <c r="L30" s="2"/>
    </row>
    <row r="31" spans="1:12" s="6" customFormat="1" ht="23.25" customHeight="1" x14ac:dyDescent="0.2">
      <c r="A31" s="1" t="s">
        <v>7</v>
      </c>
      <c r="B31" s="7"/>
      <c r="C31" s="24">
        <f t="shared" si="2"/>
        <v>1992</v>
      </c>
      <c r="D31" s="13">
        <f>SUM(D32:D42)</f>
        <v>1174</v>
      </c>
      <c r="E31" s="15">
        <f>SUM(E32:E42)</f>
        <v>818</v>
      </c>
      <c r="F31" s="22">
        <f>SUM(F32:F42)</f>
        <v>1965</v>
      </c>
      <c r="G31" s="22">
        <f>SUM(G32:G42)</f>
        <v>1167</v>
      </c>
      <c r="H31" s="23">
        <f>SUM(H32:H42)</f>
        <v>798</v>
      </c>
      <c r="I31" s="7"/>
      <c r="J31" s="7"/>
      <c r="K31" s="7"/>
      <c r="L31" s="7"/>
    </row>
    <row r="32" spans="1:12" ht="15" customHeight="1" x14ac:dyDescent="0.2">
      <c r="B32" s="1" t="s">
        <v>24</v>
      </c>
      <c r="C32" s="24">
        <f t="shared" si="2"/>
        <v>350</v>
      </c>
      <c r="D32" s="16">
        <v>209</v>
      </c>
      <c r="E32" s="17">
        <v>141</v>
      </c>
      <c r="F32" s="22">
        <f>SUM(G32:H32)</f>
        <v>343</v>
      </c>
      <c r="G32" s="16">
        <v>206</v>
      </c>
      <c r="H32" s="34">
        <v>137</v>
      </c>
      <c r="I32" s="2"/>
      <c r="J32" s="2"/>
      <c r="K32" s="2"/>
      <c r="L32" s="2"/>
    </row>
    <row r="33" spans="1:12" ht="15" customHeight="1" x14ac:dyDescent="0.2">
      <c r="B33" s="1" t="s">
        <v>25</v>
      </c>
      <c r="C33" s="24">
        <f t="shared" si="2"/>
        <v>32</v>
      </c>
      <c r="D33" s="16">
        <v>14</v>
      </c>
      <c r="E33" s="17">
        <v>18</v>
      </c>
      <c r="F33" s="22">
        <f t="shared" ref="F33:F42" si="6">SUM(G33:H33)</f>
        <v>32</v>
      </c>
      <c r="G33" s="16">
        <v>14</v>
      </c>
      <c r="H33" s="34">
        <v>18</v>
      </c>
      <c r="I33" s="2"/>
      <c r="J33" s="2"/>
      <c r="K33" s="2"/>
      <c r="L33" s="2"/>
    </row>
    <row r="34" spans="1:12" ht="15" customHeight="1" x14ac:dyDescent="0.2">
      <c r="B34" s="1" t="s">
        <v>26</v>
      </c>
      <c r="C34" s="24">
        <f t="shared" si="2"/>
        <v>243</v>
      </c>
      <c r="D34" s="16">
        <v>153</v>
      </c>
      <c r="E34" s="17">
        <v>90</v>
      </c>
      <c r="F34" s="22">
        <f t="shared" si="6"/>
        <v>243</v>
      </c>
      <c r="G34" s="16">
        <v>154</v>
      </c>
      <c r="H34" s="34">
        <v>89</v>
      </c>
      <c r="I34" s="2"/>
      <c r="J34" s="2"/>
      <c r="K34" s="2"/>
      <c r="L34" s="2"/>
    </row>
    <row r="35" spans="1:12" ht="15" customHeight="1" x14ac:dyDescent="0.2">
      <c r="B35" s="1" t="s">
        <v>27</v>
      </c>
      <c r="C35" s="24">
        <f t="shared" si="2"/>
        <v>153</v>
      </c>
      <c r="D35" s="16">
        <v>78</v>
      </c>
      <c r="E35" s="17">
        <v>75</v>
      </c>
      <c r="F35" s="22">
        <f t="shared" si="6"/>
        <v>154</v>
      </c>
      <c r="G35" s="16">
        <v>79</v>
      </c>
      <c r="H35" s="34">
        <v>75</v>
      </c>
      <c r="I35" s="2"/>
      <c r="J35" s="2"/>
      <c r="K35" s="2"/>
      <c r="L35" s="2"/>
    </row>
    <row r="36" spans="1:12" ht="15" customHeight="1" x14ac:dyDescent="0.2">
      <c r="B36" s="1" t="s">
        <v>28</v>
      </c>
      <c r="C36" s="24">
        <f t="shared" si="2"/>
        <v>627</v>
      </c>
      <c r="D36" s="16">
        <v>378</v>
      </c>
      <c r="E36" s="17">
        <v>249</v>
      </c>
      <c r="F36" s="22">
        <f t="shared" si="6"/>
        <v>596</v>
      </c>
      <c r="G36" s="16">
        <v>365</v>
      </c>
      <c r="H36" s="34">
        <v>231</v>
      </c>
      <c r="I36" s="2"/>
      <c r="J36" s="2"/>
      <c r="K36" s="2"/>
      <c r="L36" s="2"/>
    </row>
    <row r="37" spans="1:12" ht="15" customHeight="1" x14ac:dyDescent="0.2">
      <c r="B37" s="1" t="s">
        <v>29</v>
      </c>
      <c r="C37" s="24">
        <f t="shared" si="2"/>
        <v>56</v>
      </c>
      <c r="D37" s="16">
        <v>31</v>
      </c>
      <c r="E37" s="17">
        <v>25</v>
      </c>
      <c r="F37" s="22">
        <f t="shared" si="6"/>
        <v>57</v>
      </c>
      <c r="G37" s="16">
        <v>32</v>
      </c>
      <c r="H37" s="34">
        <v>25</v>
      </c>
      <c r="I37" s="2"/>
      <c r="J37" s="2"/>
      <c r="K37" s="2"/>
      <c r="L37" s="2"/>
    </row>
    <row r="38" spans="1:12" ht="15" customHeight="1" x14ac:dyDescent="0.2">
      <c r="B38" s="1" t="s">
        <v>30</v>
      </c>
      <c r="C38" s="24">
        <f t="shared" si="2"/>
        <v>7</v>
      </c>
      <c r="D38" s="16">
        <v>4</v>
      </c>
      <c r="E38" s="17">
        <v>3</v>
      </c>
      <c r="F38" s="22">
        <f t="shared" si="6"/>
        <v>7</v>
      </c>
      <c r="G38" s="16">
        <v>4</v>
      </c>
      <c r="H38" s="34">
        <v>3</v>
      </c>
      <c r="I38" s="2"/>
      <c r="J38" s="2"/>
      <c r="K38" s="2"/>
      <c r="L38" s="2"/>
    </row>
    <row r="39" spans="1:12" ht="15" customHeight="1" x14ac:dyDescent="0.2">
      <c r="B39" s="1" t="s">
        <v>31</v>
      </c>
      <c r="C39" s="24">
        <f t="shared" si="2"/>
        <v>12</v>
      </c>
      <c r="D39" s="16">
        <v>3</v>
      </c>
      <c r="E39" s="17">
        <v>9</v>
      </c>
      <c r="F39" s="22">
        <f t="shared" si="6"/>
        <v>12</v>
      </c>
      <c r="G39" s="16">
        <v>3</v>
      </c>
      <c r="H39" s="34">
        <v>9</v>
      </c>
      <c r="I39" s="2"/>
      <c r="J39" s="2"/>
      <c r="K39" s="2"/>
      <c r="L39" s="2"/>
    </row>
    <row r="40" spans="1:12" ht="15" customHeight="1" x14ac:dyDescent="0.2">
      <c r="B40" s="1" t="s">
        <v>32</v>
      </c>
      <c r="C40" s="24">
        <f t="shared" si="2"/>
        <v>309</v>
      </c>
      <c r="D40" s="16">
        <v>185</v>
      </c>
      <c r="E40" s="17">
        <v>124</v>
      </c>
      <c r="F40" s="22">
        <f t="shared" si="6"/>
        <v>311</v>
      </c>
      <c r="G40" s="16">
        <v>185</v>
      </c>
      <c r="H40" s="34">
        <v>126</v>
      </c>
      <c r="I40" s="2"/>
      <c r="J40" s="2"/>
      <c r="K40" s="2"/>
      <c r="L40" s="2"/>
    </row>
    <row r="41" spans="1:12" ht="15" customHeight="1" x14ac:dyDescent="0.2">
      <c r="B41" s="1" t="s">
        <v>33</v>
      </c>
      <c r="C41" s="24">
        <f t="shared" si="2"/>
        <v>52</v>
      </c>
      <c r="D41" s="16">
        <v>35</v>
      </c>
      <c r="E41" s="17">
        <v>17</v>
      </c>
      <c r="F41" s="22">
        <f t="shared" si="6"/>
        <v>52</v>
      </c>
      <c r="G41" s="16">
        <v>35</v>
      </c>
      <c r="H41" s="34">
        <v>17</v>
      </c>
      <c r="I41" s="2"/>
      <c r="J41" s="2"/>
      <c r="K41" s="2"/>
      <c r="L41" s="2"/>
    </row>
    <row r="42" spans="1:12" ht="15" customHeight="1" x14ac:dyDescent="0.2">
      <c r="B42" s="1" t="s">
        <v>34</v>
      </c>
      <c r="C42" s="24">
        <f t="shared" si="2"/>
        <v>151</v>
      </c>
      <c r="D42" s="16">
        <v>84</v>
      </c>
      <c r="E42" s="17">
        <v>67</v>
      </c>
      <c r="F42" s="22">
        <f t="shared" si="6"/>
        <v>158</v>
      </c>
      <c r="G42" s="16">
        <v>90</v>
      </c>
      <c r="H42" s="34">
        <v>68</v>
      </c>
      <c r="I42" s="2"/>
      <c r="J42" s="2"/>
      <c r="K42" s="2"/>
      <c r="L42" s="2"/>
    </row>
    <row r="43" spans="1:12" ht="23.25" customHeight="1" x14ac:dyDescent="0.2">
      <c r="A43" s="1" t="s">
        <v>8</v>
      </c>
      <c r="B43" s="7"/>
      <c r="C43" s="24">
        <f t="shared" si="2"/>
        <v>7646</v>
      </c>
      <c r="D43" s="13">
        <f>SUM(D44:D74,D75:D82)</f>
        <v>4040</v>
      </c>
      <c r="E43" s="14">
        <f>SUM(E44:E74,E75:E82)</f>
        <v>3606</v>
      </c>
      <c r="F43" s="22">
        <f>SUM(F44:F82)</f>
        <v>7632</v>
      </c>
      <c r="G43" s="22">
        <f>SUM(G44:G82)</f>
        <v>4037</v>
      </c>
      <c r="H43" s="23">
        <f>SUM(H44:H82)</f>
        <v>3595</v>
      </c>
      <c r="I43" s="2"/>
      <c r="J43" s="2"/>
      <c r="K43" s="2"/>
      <c r="L43" s="2"/>
    </row>
    <row r="44" spans="1:12" ht="15" customHeight="1" x14ac:dyDescent="0.2">
      <c r="B44" s="1" t="s">
        <v>48</v>
      </c>
      <c r="C44" s="24">
        <f t="shared" si="2"/>
        <v>1890</v>
      </c>
      <c r="D44" s="16">
        <v>918</v>
      </c>
      <c r="E44" s="17">
        <v>972</v>
      </c>
      <c r="F44" s="22">
        <f>SUM(G44:H44)</f>
        <v>1890</v>
      </c>
      <c r="G44" s="25">
        <v>915</v>
      </c>
      <c r="H44" s="27">
        <v>975</v>
      </c>
      <c r="I44" s="2"/>
      <c r="J44" s="2"/>
      <c r="K44" s="2"/>
      <c r="L44" s="2"/>
    </row>
    <row r="45" spans="1:12" ht="15" customHeight="1" x14ac:dyDescent="0.2">
      <c r="B45" s="1" t="s">
        <v>49</v>
      </c>
      <c r="C45" s="24">
        <f t="shared" si="2"/>
        <v>217</v>
      </c>
      <c r="D45" s="16">
        <v>111</v>
      </c>
      <c r="E45" s="17">
        <v>106</v>
      </c>
      <c r="F45" s="22">
        <f t="shared" ref="F45:F81" si="7">SUM(G45:H45)</f>
        <v>217</v>
      </c>
      <c r="G45" s="16">
        <v>111</v>
      </c>
      <c r="H45" s="34">
        <v>106</v>
      </c>
      <c r="I45" s="2"/>
      <c r="J45" s="2"/>
      <c r="K45" s="2"/>
      <c r="L45" s="2"/>
    </row>
    <row r="46" spans="1:12" ht="15" customHeight="1" x14ac:dyDescent="0.2">
      <c r="B46" s="1" t="s">
        <v>50</v>
      </c>
      <c r="C46" s="24">
        <f t="shared" si="2"/>
        <v>191</v>
      </c>
      <c r="D46" s="16">
        <v>99</v>
      </c>
      <c r="E46" s="17">
        <v>92</v>
      </c>
      <c r="F46" s="22">
        <f t="shared" si="7"/>
        <v>191</v>
      </c>
      <c r="G46" s="16">
        <v>99</v>
      </c>
      <c r="H46" s="34">
        <v>92</v>
      </c>
      <c r="I46" s="2"/>
      <c r="J46" s="2"/>
      <c r="K46" s="2"/>
      <c r="L46" s="2"/>
    </row>
    <row r="47" spans="1:12" ht="22.5" customHeight="1" x14ac:dyDescent="0.2">
      <c r="A47" s="2" t="s">
        <v>12</v>
      </c>
      <c r="B47" s="1"/>
      <c r="C47" s="24"/>
      <c r="D47" s="16"/>
      <c r="E47" s="17"/>
      <c r="F47" s="22"/>
      <c r="G47" s="25"/>
      <c r="H47" s="26"/>
      <c r="I47" s="2"/>
      <c r="J47" s="2"/>
      <c r="K47" s="2"/>
      <c r="L47" s="2"/>
    </row>
    <row r="48" spans="1:12" ht="15" customHeight="1" x14ac:dyDescent="0.2">
      <c r="B48" s="1" t="s">
        <v>108</v>
      </c>
      <c r="C48" s="24">
        <f t="shared" si="2"/>
        <v>2</v>
      </c>
      <c r="D48" s="16">
        <v>0</v>
      </c>
      <c r="E48" s="17">
        <v>2</v>
      </c>
      <c r="F48" s="22">
        <f t="shared" si="7"/>
        <v>2</v>
      </c>
      <c r="G48" s="16">
        <v>0</v>
      </c>
      <c r="H48" s="34">
        <v>2</v>
      </c>
      <c r="I48" s="2"/>
      <c r="J48" s="2"/>
      <c r="K48" s="2"/>
      <c r="L48" s="2"/>
    </row>
    <row r="49" spans="2:12" ht="15" customHeight="1" x14ac:dyDescent="0.2">
      <c r="B49" s="1" t="s">
        <v>51</v>
      </c>
      <c r="C49" s="24">
        <f t="shared" si="2"/>
        <v>20</v>
      </c>
      <c r="D49" s="16">
        <v>16</v>
      </c>
      <c r="E49" s="17">
        <v>4</v>
      </c>
      <c r="F49" s="22">
        <f t="shared" si="7"/>
        <v>20</v>
      </c>
      <c r="G49" s="16">
        <v>16</v>
      </c>
      <c r="H49" s="34">
        <v>4</v>
      </c>
      <c r="I49" s="2"/>
      <c r="J49" s="2"/>
      <c r="K49" s="2"/>
      <c r="L49" s="2"/>
    </row>
    <row r="50" spans="2:12" ht="15" customHeight="1" x14ac:dyDescent="0.2">
      <c r="B50" s="1" t="s">
        <v>52</v>
      </c>
      <c r="C50" s="24">
        <f t="shared" si="2"/>
        <v>11</v>
      </c>
      <c r="D50" s="16">
        <v>8</v>
      </c>
      <c r="E50" s="17">
        <v>3</v>
      </c>
      <c r="F50" s="22">
        <f t="shared" si="7"/>
        <v>11</v>
      </c>
      <c r="G50" s="16">
        <v>8</v>
      </c>
      <c r="H50" s="34">
        <v>3</v>
      </c>
      <c r="I50" s="2"/>
      <c r="J50" s="2"/>
      <c r="K50" s="2"/>
      <c r="L50" s="2"/>
    </row>
    <row r="51" spans="2:12" ht="15" customHeight="1" x14ac:dyDescent="0.2">
      <c r="B51" s="1" t="s">
        <v>53</v>
      </c>
      <c r="C51" s="24">
        <f t="shared" si="2"/>
        <v>103</v>
      </c>
      <c r="D51" s="16">
        <v>55</v>
      </c>
      <c r="E51" s="17">
        <v>48</v>
      </c>
      <c r="F51" s="22">
        <f>SUM(G51:H51)</f>
        <v>102</v>
      </c>
      <c r="G51" s="16">
        <v>55</v>
      </c>
      <c r="H51" s="34">
        <v>47</v>
      </c>
      <c r="I51" s="2"/>
      <c r="J51" s="2"/>
      <c r="K51" s="2"/>
      <c r="L51" s="2"/>
    </row>
    <row r="52" spans="2:12" ht="15" customHeight="1" x14ac:dyDescent="0.2">
      <c r="B52" s="1" t="s">
        <v>54</v>
      </c>
      <c r="C52" s="24">
        <f t="shared" si="2"/>
        <v>37</v>
      </c>
      <c r="D52" s="16">
        <v>22</v>
      </c>
      <c r="E52" s="17">
        <v>15</v>
      </c>
      <c r="F52" s="22">
        <f>SUM(G52:H52)</f>
        <v>37</v>
      </c>
      <c r="G52" s="16">
        <v>22</v>
      </c>
      <c r="H52" s="34">
        <v>15</v>
      </c>
      <c r="I52" s="2"/>
      <c r="J52" s="2"/>
      <c r="K52" s="2"/>
      <c r="L52" s="2"/>
    </row>
    <row r="53" spans="2:12" ht="15" customHeight="1" x14ac:dyDescent="0.2">
      <c r="B53" s="1" t="s">
        <v>55</v>
      </c>
      <c r="C53" s="24">
        <f t="shared" si="2"/>
        <v>57</v>
      </c>
      <c r="D53" s="16">
        <v>26</v>
      </c>
      <c r="E53" s="17">
        <v>31</v>
      </c>
      <c r="F53" s="22">
        <f t="shared" si="7"/>
        <v>57</v>
      </c>
      <c r="G53" s="16">
        <v>26</v>
      </c>
      <c r="H53" s="34">
        <v>31</v>
      </c>
      <c r="I53" s="2"/>
      <c r="J53" s="2"/>
      <c r="K53" s="2"/>
      <c r="L53" s="2"/>
    </row>
    <row r="54" spans="2:12" ht="15" customHeight="1" x14ac:dyDescent="0.2">
      <c r="B54" s="1" t="s">
        <v>56</v>
      </c>
      <c r="C54" s="24">
        <f t="shared" si="2"/>
        <v>630</v>
      </c>
      <c r="D54" s="16">
        <v>363</v>
      </c>
      <c r="E54" s="17">
        <v>267</v>
      </c>
      <c r="F54" s="22">
        <f t="shared" si="7"/>
        <v>619</v>
      </c>
      <c r="G54" s="16">
        <v>359</v>
      </c>
      <c r="H54" s="34">
        <v>260</v>
      </c>
      <c r="I54" s="2"/>
      <c r="J54" s="2"/>
      <c r="K54" s="2"/>
      <c r="L54" s="2"/>
    </row>
    <row r="55" spans="2:12" ht="15" customHeight="1" x14ac:dyDescent="0.2">
      <c r="B55" s="1" t="s">
        <v>57</v>
      </c>
      <c r="C55" s="24">
        <f t="shared" si="2"/>
        <v>35</v>
      </c>
      <c r="D55" s="16">
        <v>17</v>
      </c>
      <c r="E55" s="17">
        <v>18</v>
      </c>
      <c r="F55" s="22">
        <f t="shared" si="7"/>
        <v>35</v>
      </c>
      <c r="G55" s="16">
        <v>17</v>
      </c>
      <c r="H55" s="34">
        <v>18</v>
      </c>
      <c r="I55" s="2"/>
      <c r="J55" s="2"/>
      <c r="K55" s="2"/>
      <c r="L55" s="2"/>
    </row>
    <row r="56" spans="2:12" ht="15" customHeight="1" x14ac:dyDescent="0.2">
      <c r="B56" s="1" t="s">
        <v>58</v>
      </c>
      <c r="C56" s="24">
        <f t="shared" si="2"/>
        <v>41</v>
      </c>
      <c r="D56" s="16">
        <v>12</v>
      </c>
      <c r="E56" s="17">
        <v>29</v>
      </c>
      <c r="F56" s="22">
        <f t="shared" si="7"/>
        <v>42</v>
      </c>
      <c r="G56" s="16">
        <v>13</v>
      </c>
      <c r="H56" s="34">
        <v>29</v>
      </c>
      <c r="I56" s="2"/>
      <c r="J56" s="2"/>
      <c r="K56" s="2"/>
      <c r="L56" s="2"/>
    </row>
    <row r="57" spans="2:12" ht="15" customHeight="1" x14ac:dyDescent="0.2">
      <c r="B57" s="1" t="s">
        <v>59</v>
      </c>
      <c r="C57" s="24">
        <f>SUM(D57:E57)</f>
        <v>1042</v>
      </c>
      <c r="D57" s="16">
        <v>579</v>
      </c>
      <c r="E57" s="17">
        <v>463</v>
      </c>
      <c r="F57" s="22">
        <f>SUM(G57:H57)</f>
        <v>1039</v>
      </c>
      <c r="G57" s="16">
        <v>578</v>
      </c>
      <c r="H57" s="34">
        <v>461</v>
      </c>
      <c r="I57" s="2"/>
      <c r="J57" s="2"/>
      <c r="K57" s="2"/>
      <c r="L57" s="2"/>
    </row>
    <row r="58" spans="2:12" ht="15" customHeight="1" x14ac:dyDescent="0.2">
      <c r="B58" s="1" t="s">
        <v>60</v>
      </c>
      <c r="C58" s="24">
        <f t="shared" si="2"/>
        <v>31</v>
      </c>
      <c r="D58" s="16">
        <v>15</v>
      </c>
      <c r="E58" s="17">
        <v>16</v>
      </c>
      <c r="F58" s="22">
        <f t="shared" si="7"/>
        <v>33</v>
      </c>
      <c r="G58" s="16">
        <v>17</v>
      </c>
      <c r="H58" s="34">
        <v>16</v>
      </c>
      <c r="I58" s="2"/>
      <c r="J58" s="2"/>
      <c r="K58" s="2"/>
      <c r="L58" s="2"/>
    </row>
    <row r="59" spans="2:12" ht="15" customHeight="1" x14ac:dyDescent="0.2">
      <c r="B59" s="1" t="s">
        <v>61</v>
      </c>
      <c r="C59" s="24">
        <f t="shared" si="2"/>
        <v>625</v>
      </c>
      <c r="D59" s="20">
        <v>314</v>
      </c>
      <c r="E59" s="17">
        <v>311</v>
      </c>
      <c r="F59" s="22">
        <f t="shared" si="7"/>
        <v>625</v>
      </c>
      <c r="G59" s="16">
        <v>313</v>
      </c>
      <c r="H59" s="34">
        <v>312</v>
      </c>
      <c r="I59" s="2"/>
      <c r="J59" s="2"/>
      <c r="K59" s="2"/>
      <c r="L59" s="2"/>
    </row>
    <row r="60" spans="2:12" ht="15" customHeight="1" x14ac:dyDescent="0.2">
      <c r="B60" s="1" t="s">
        <v>62</v>
      </c>
      <c r="C60" s="24">
        <f t="shared" si="2"/>
        <v>31</v>
      </c>
      <c r="D60" s="18">
        <v>16</v>
      </c>
      <c r="E60" s="19">
        <v>15</v>
      </c>
      <c r="F60" s="22">
        <f t="shared" si="7"/>
        <v>31</v>
      </c>
      <c r="G60" s="16">
        <v>16</v>
      </c>
      <c r="H60" s="34">
        <v>15</v>
      </c>
      <c r="I60" s="2"/>
      <c r="J60" s="2"/>
      <c r="K60" s="2"/>
      <c r="L60" s="2"/>
    </row>
    <row r="61" spans="2:12" ht="15" customHeight="1" x14ac:dyDescent="0.2">
      <c r="B61" s="1" t="s">
        <v>110</v>
      </c>
      <c r="C61" s="24">
        <f t="shared" si="2"/>
        <v>87</v>
      </c>
      <c r="D61" s="16">
        <v>52</v>
      </c>
      <c r="E61" s="17">
        <v>35</v>
      </c>
      <c r="F61" s="22">
        <f t="shared" si="7"/>
        <v>85</v>
      </c>
      <c r="G61" s="16">
        <v>52</v>
      </c>
      <c r="H61" s="34">
        <v>33</v>
      </c>
      <c r="I61" s="2"/>
      <c r="J61" s="2"/>
      <c r="K61" s="2"/>
      <c r="L61" s="2"/>
    </row>
    <row r="62" spans="2:12" ht="15" customHeight="1" x14ac:dyDescent="0.2">
      <c r="B62" s="1" t="s">
        <v>100</v>
      </c>
      <c r="C62" s="24">
        <f t="shared" si="2"/>
        <v>3</v>
      </c>
      <c r="D62" s="16">
        <v>1</v>
      </c>
      <c r="E62" s="17">
        <v>2</v>
      </c>
      <c r="F62" s="22">
        <f t="shared" si="7"/>
        <v>2</v>
      </c>
      <c r="G62" s="16">
        <v>0</v>
      </c>
      <c r="H62" s="34">
        <v>2</v>
      </c>
      <c r="I62" s="2"/>
      <c r="J62" s="2"/>
      <c r="K62" s="2"/>
      <c r="L62" s="2"/>
    </row>
    <row r="63" spans="2:12" ht="15" customHeight="1" x14ac:dyDescent="0.2">
      <c r="B63" s="1" t="s">
        <v>63</v>
      </c>
      <c r="C63" s="24">
        <f t="shared" si="2"/>
        <v>465</v>
      </c>
      <c r="D63" s="16">
        <v>286</v>
      </c>
      <c r="E63" s="17">
        <v>179</v>
      </c>
      <c r="F63" s="22">
        <f t="shared" si="7"/>
        <v>459</v>
      </c>
      <c r="G63" s="16">
        <v>281</v>
      </c>
      <c r="H63" s="34">
        <v>178</v>
      </c>
      <c r="I63" s="2"/>
      <c r="J63" s="2"/>
      <c r="K63" s="2"/>
      <c r="L63" s="2"/>
    </row>
    <row r="64" spans="2:12" ht="15" customHeight="1" x14ac:dyDescent="0.2">
      <c r="B64" s="2" t="s">
        <v>64</v>
      </c>
      <c r="C64" s="24">
        <f t="shared" si="2"/>
        <v>12</v>
      </c>
      <c r="D64" s="16">
        <v>7</v>
      </c>
      <c r="E64" s="17">
        <v>5</v>
      </c>
      <c r="F64" s="22">
        <f t="shared" si="7"/>
        <v>12</v>
      </c>
      <c r="G64" s="16">
        <v>7</v>
      </c>
      <c r="H64" s="34">
        <v>5</v>
      </c>
      <c r="I64" s="2"/>
      <c r="J64" s="2"/>
      <c r="K64" s="2"/>
      <c r="L64" s="2"/>
    </row>
    <row r="65" spans="2:12" ht="15" customHeight="1" x14ac:dyDescent="0.2">
      <c r="B65" s="33" t="s">
        <v>101</v>
      </c>
      <c r="C65" s="24">
        <f t="shared" si="2"/>
        <v>1</v>
      </c>
      <c r="D65" s="16">
        <v>0</v>
      </c>
      <c r="E65" s="17">
        <v>1</v>
      </c>
      <c r="F65" s="22">
        <f t="shared" si="7"/>
        <v>1</v>
      </c>
      <c r="G65" s="16">
        <v>0</v>
      </c>
      <c r="H65" s="34">
        <v>1</v>
      </c>
      <c r="I65" s="2"/>
      <c r="J65" s="2"/>
      <c r="K65" s="2"/>
      <c r="L65" s="2"/>
    </row>
    <row r="66" spans="2:12" ht="15" customHeight="1" x14ac:dyDescent="0.2">
      <c r="B66" s="1" t="s">
        <v>65</v>
      </c>
      <c r="C66" s="24">
        <f>SUM(D66:E66)</f>
        <v>8</v>
      </c>
      <c r="D66" s="16">
        <v>3</v>
      </c>
      <c r="E66" s="17">
        <v>5</v>
      </c>
      <c r="F66" s="22">
        <f t="shared" si="7"/>
        <v>8</v>
      </c>
      <c r="G66" s="16">
        <v>3</v>
      </c>
      <c r="H66" s="34">
        <v>5</v>
      </c>
      <c r="I66" s="2"/>
      <c r="J66" s="2"/>
      <c r="K66" s="2"/>
      <c r="L66" s="2"/>
    </row>
    <row r="67" spans="2:12" ht="15" customHeight="1" x14ac:dyDescent="0.2">
      <c r="B67" s="1" t="s">
        <v>66</v>
      </c>
      <c r="C67" s="24">
        <f t="shared" si="2"/>
        <v>11</v>
      </c>
      <c r="D67" s="16">
        <v>0</v>
      </c>
      <c r="E67" s="17">
        <v>11</v>
      </c>
      <c r="F67" s="22">
        <f t="shared" si="7"/>
        <v>11</v>
      </c>
      <c r="G67" s="16">
        <v>0</v>
      </c>
      <c r="H67" s="34">
        <v>11</v>
      </c>
      <c r="I67" s="2"/>
      <c r="J67" s="2"/>
      <c r="K67" s="2"/>
      <c r="L67" s="2"/>
    </row>
    <row r="68" spans="2:12" ht="15" customHeight="1" x14ac:dyDescent="0.2">
      <c r="B68" s="1" t="s">
        <v>113</v>
      </c>
      <c r="C68" s="24">
        <f t="shared" si="2"/>
        <v>1</v>
      </c>
      <c r="D68" s="16">
        <v>0</v>
      </c>
      <c r="E68" s="17">
        <v>1</v>
      </c>
      <c r="F68" s="22">
        <f t="shared" si="7"/>
        <v>1</v>
      </c>
      <c r="G68" s="16">
        <v>0</v>
      </c>
      <c r="H68" s="34">
        <v>1</v>
      </c>
      <c r="I68" s="2"/>
      <c r="J68" s="2"/>
      <c r="K68" s="2"/>
      <c r="L68" s="2"/>
    </row>
    <row r="69" spans="2:12" ht="15" customHeight="1" x14ac:dyDescent="0.2">
      <c r="B69" s="1" t="s">
        <v>67</v>
      </c>
      <c r="C69" s="24">
        <f t="shared" si="2"/>
        <v>5</v>
      </c>
      <c r="D69" s="16">
        <v>1</v>
      </c>
      <c r="E69" s="17">
        <v>4</v>
      </c>
      <c r="F69" s="22">
        <f t="shared" si="7"/>
        <v>5</v>
      </c>
      <c r="G69" s="16">
        <v>1</v>
      </c>
      <c r="H69" s="34">
        <v>4</v>
      </c>
      <c r="I69" s="2"/>
      <c r="J69" s="2"/>
      <c r="K69" s="2"/>
      <c r="L69" s="2"/>
    </row>
    <row r="70" spans="2:12" ht="15" customHeight="1" x14ac:dyDescent="0.2">
      <c r="B70" s="1" t="s">
        <v>68</v>
      </c>
      <c r="C70" s="24">
        <f t="shared" si="2"/>
        <v>2</v>
      </c>
      <c r="D70" s="16">
        <v>1</v>
      </c>
      <c r="E70" s="17">
        <v>1</v>
      </c>
      <c r="F70" s="22">
        <f t="shared" si="7"/>
        <v>3</v>
      </c>
      <c r="G70" s="16">
        <v>2</v>
      </c>
      <c r="H70" s="34">
        <v>1</v>
      </c>
      <c r="I70" s="2"/>
      <c r="J70" s="2"/>
      <c r="K70" s="2"/>
      <c r="L70" s="2"/>
    </row>
    <row r="71" spans="2:12" ht="15" customHeight="1" x14ac:dyDescent="0.2">
      <c r="B71" s="1" t="s">
        <v>69</v>
      </c>
      <c r="C71" s="24">
        <f t="shared" ref="C71:C114" si="8">SUM(D71:E71)</f>
        <v>56</v>
      </c>
      <c r="D71" s="16">
        <v>23</v>
      </c>
      <c r="E71" s="17">
        <v>33</v>
      </c>
      <c r="F71" s="22">
        <f t="shared" si="7"/>
        <v>56</v>
      </c>
      <c r="G71" s="16">
        <v>23</v>
      </c>
      <c r="H71" s="34">
        <v>33</v>
      </c>
      <c r="I71" s="2"/>
      <c r="J71" s="2"/>
      <c r="K71" s="2"/>
      <c r="L71" s="2"/>
    </row>
    <row r="72" spans="2:12" ht="15" customHeight="1" x14ac:dyDescent="0.2">
      <c r="B72" s="1" t="s">
        <v>70</v>
      </c>
      <c r="C72" s="24">
        <f t="shared" si="8"/>
        <v>175</v>
      </c>
      <c r="D72" s="16">
        <v>79</v>
      </c>
      <c r="E72" s="17">
        <v>96</v>
      </c>
      <c r="F72" s="22">
        <f t="shared" si="7"/>
        <v>175</v>
      </c>
      <c r="G72" s="16">
        <v>79</v>
      </c>
      <c r="H72" s="34">
        <v>96</v>
      </c>
      <c r="I72" s="2"/>
      <c r="J72" s="2"/>
      <c r="K72" s="2"/>
      <c r="L72" s="2"/>
    </row>
    <row r="73" spans="2:12" ht="15" customHeight="1" x14ac:dyDescent="0.2">
      <c r="B73" s="1" t="s">
        <v>71</v>
      </c>
      <c r="C73" s="24">
        <f t="shared" si="8"/>
        <v>82</v>
      </c>
      <c r="D73" s="16">
        <v>51</v>
      </c>
      <c r="E73" s="17">
        <v>31</v>
      </c>
      <c r="F73" s="22">
        <f t="shared" si="7"/>
        <v>82</v>
      </c>
      <c r="G73" s="16">
        <v>51</v>
      </c>
      <c r="H73" s="34">
        <v>31</v>
      </c>
      <c r="I73" s="2"/>
      <c r="J73" s="2"/>
      <c r="K73" s="2"/>
      <c r="L73" s="2"/>
    </row>
    <row r="74" spans="2:12" ht="15" customHeight="1" x14ac:dyDescent="0.2">
      <c r="B74" s="1" t="s">
        <v>72</v>
      </c>
      <c r="C74" s="24">
        <f t="shared" si="8"/>
        <v>830</v>
      </c>
      <c r="D74" s="16">
        <v>461</v>
      </c>
      <c r="E74" s="17">
        <v>369</v>
      </c>
      <c r="F74" s="22">
        <f t="shared" si="7"/>
        <v>828</v>
      </c>
      <c r="G74" s="16">
        <v>460</v>
      </c>
      <c r="H74" s="34">
        <v>368</v>
      </c>
      <c r="I74" s="2"/>
      <c r="J74" s="2"/>
      <c r="K74" s="2"/>
      <c r="L74" s="2"/>
    </row>
    <row r="75" spans="2:12" ht="15" customHeight="1" x14ac:dyDescent="0.2">
      <c r="B75" s="1" t="s">
        <v>73</v>
      </c>
      <c r="C75" s="24">
        <f t="shared" si="8"/>
        <v>136</v>
      </c>
      <c r="D75" s="16">
        <v>74</v>
      </c>
      <c r="E75" s="17">
        <v>62</v>
      </c>
      <c r="F75" s="22">
        <f t="shared" si="7"/>
        <v>137</v>
      </c>
      <c r="G75" s="16">
        <v>74</v>
      </c>
      <c r="H75" s="34">
        <v>63</v>
      </c>
      <c r="I75" s="2"/>
      <c r="J75" s="2"/>
      <c r="K75" s="2"/>
      <c r="L75" s="2"/>
    </row>
    <row r="76" spans="2:12" ht="15" customHeight="1" x14ac:dyDescent="0.2">
      <c r="B76" s="1" t="s">
        <v>112</v>
      </c>
      <c r="C76" s="24">
        <f t="shared" si="8"/>
        <v>2</v>
      </c>
      <c r="D76" s="16">
        <v>1</v>
      </c>
      <c r="E76" s="17">
        <v>1</v>
      </c>
      <c r="F76" s="22">
        <f t="shared" si="7"/>
        <v>2</v>
      </c>
      <c r="G76" s="16">
        <v>1</v>
      </c>
      <c r="H76" s="34">
        <v>1</v>
      </c>
      <c r="I76" s="2"/>
      <c r="J76" s="2"/>
      <c r="K76" s="2"/>
      <c r="L76" s="2"/>
    </row>
    <row r="77" spans="2:12" ht="15" customHeight="1" x14ac:dyDescent="0.2">
      <c r="B77" s="1" t="s">
        <v>74</v>
      </c>
      <c r="C77" s="24">
        <f t="shared" si="8"/>
        <v>40</v>
      </c>
      <c r="D77" s="16">
        <v>19</v>
      </c>
      <c r="E77" s="17">
        <v>21</v>
      </c>
      <c r="F77" s="22">
        <f t="shared" si="7"/>
        <v>40</v>
      </c>
      <c r="G77" s="16">
        <v>19</v>
      </c>
      <c r="H77" s="34">
        <v>21</v>
      </c>
      <c r="I77" s="2"/>
      <c r="J77" s="2"/>
      <c r="K77" s="2"/>
      <c r="L77" s="2"/>
    </row>
    <row r="78" spans="2:12" ht="15" customHeight="1" x14ac:dyDescent="0.2">
      <c r="B78" s="1" t="s">
        <v>75</v>
      </c>
      <c r="C78" s="24">
        <f t="shared" si="8"/>
        <v>234</v>
      </c>
      <c r="D78" s="16">
        <v>133</v>
      </c>
      <c r="E78" s="17">
        <v>101</v>
      </c>
      <c r="F78" s="22">
        <f t="shared" si="7"/>
        <v>234</v>
      </c>
      <c r="G78" s="16">
        <v>136</v>
      </c>
      <c r="H78" s="34">
        <v>98</v>
      </c>
      <c r="I78" s="2"/>
      <c r="J78" s="2"/>
      <c r="K78" s="2"/>
      <c r="L78" s="2"/>
    </row>
    <row r="79" spans="2:12" ht="15" customHeight="1" x14ac:dyDescent="0.2">
      <c r="B79" s="1" t="s">
        <v>76</v>
      </c>
      <c r="C79" s="24">
        <f t="shared" si="8"/>
        <v>5</v>
      </c>
      <c r="D79" s="16">
        <v>3</v>
      </c>
      <c r="E79" s="17">
        <v>2</v>
      </c>
      <c r="F79" s="22">
        <f t="shared" si="7"/>
        <v>5</v>
      </c>
      <c r="G79" s="16">
        <v>3</v>
      </c>
      <c r="H79" s="34">
        <v>2</v>
      </c>
      <c r="I79" s="2"/>
      <c r="J79" s="2"/>
      <c r="K79" s="2"/>
      <c r="L79" s="2"/>
    </row>
    <row r="80" spans="2:12" ht="15" customHeight="1" x14ac:dyDescent="0.2">
      <c r="B80" s="1" t="s">
        <v>77</v>
      </c>
      <c r="C80" s="24">
        <f t="shared" si="8"/>
        <v>83</v>
      </c>
      <c r="D80" s="16">
        <v>55</v>
      </c>
      <c r="E80" s="17">
        <v>28</v>
      </c>
      <c r="F80" s="22">
        <f t="shared" si="7"/>
        <v>83</v>
      </c>
      <c r="G80" s="16">
        <v>55</v>
      </c>
      <c r="H80" s="34">
        <v>28</v>
      </c>
      <c r="I80" s="2"/>
      <c r="J80" s="2"/>
      <c r="K80" s="2"/>
      <c r="L80" s="2"/>
    </row>
    <row r="81" spans="1:12" ht="15" customHeight="1" x14ac:dyDescent="0.2">
      <c r="B81" s="1" t="s">
        <v>78</v>
      </c>
      <c r="C81" s="24">
        <f t="shared" si="8"/>
        <v>403</v>
      </c>
      <c r="D81" s="16">
        <v>201</v>
      </c>
      <c r="E81" s="17">
        <v>202</v>
      </c>
      <c r="F81" s="22">
        <f t="shared" si="7"/>
        <v>403</v>
      </c>
      <c r="G81" s="16">
        <v>201</v>
      </c>
      <c r="H81" s="34">
        <v>202</v>
      </c>
      <c r="I81" s="2"/>
      <c r="J81" s="2"/>
      <c r="K81" s="2"/>
      <c r="L81" s="2"/>
    </row>
    <row r="82" spans="1:12" ht="15" customHeight="1" x14ac:dyDescent="0.2">
      <c r="B82" s="1" t="s">
        <v>79</v>
      </c>
      <c r="C82" s="24">
        <f t="shared" si="8"/>
        <v>42</v>
      </c>
      <c r="D82" s="16">
        <v>18</v>
      </c>
      <c r="E82" s="17">
        <v>24</v>
      </c>
      <c r="F82" s="22">
        <f>SUM(G82:H82)</f>
        <v>49</v>
      </c>
      <c r="G82" s="16">
        <v>24</v>
      </c>
      <c r="H82" s="34">
        <v>25</v>
      </c>
      <c r="I82" s="2"/>
      <c r="J82" s="2"/>
      <c r="K82" s="2"/>
      <c r="L82" s="2"/>
    </row>
    <row r="83" spans="1:12" ht="22.5" customHeight="1" x14ac:dyDescent="0.2">
      <c r="A83" s="1" t="s">
        <v>9</v>
      </c>
      <c r="B83" s="7"/>
      <c r="C83" s="13">
        <f>SUM(C85:C107)</f>
        <v>1035</v>
      </c>
      <c r="D83" s="13">
        <f>SUM(D85:D107)</f>
        <v>629</v>
      </c>
      <c r="E83" s="15">
        <f>SUM(E86:E107)</f>
        <v>406</v>
      </c>
      <c r="F83" s="22">
        <f>SUM(F84:F107)</f>
        <v>1038</v>
      </c>
      <c r="G83" s="22">
        <f>SUM(G84:G107)</f>
        <v>625</v>
      </c>
      <c r="H83" s="23">
        <f>SUM(H84:H107)</f>
        <v>413</v>
      </c>
      <c r="I83" s="2"/>
      <c r="J83" s="2"/>
      <c r="K83" s="2"/>
      <c r="L83" s="2"/>
    </row>
    <row r="84" spans="1:12" ht="15" customHeight="1" x14ac:dyDescent="0.2">
      <c r="A84" s="1"/>
      <c r="B84" s="2" t="s">
        <v>123</v>
      </c>
      <c r="C84" s="13" t="s">
        <v>125</v>
      </c>
      <c r="D84" s="18">
        <v>0</v>
      </c>
      <c r="E84" s="19">
        <v>0</v>
      </c>
      <c r="F84" s="22">
        <f>SUM(G84:H84)</f>
        <v>1</v>
      </c>
      <c r="G84" s="25">
        <v>1</v>
      </c>
      <c r="H84" s="28">
        <v>0</v>
      </c>
      <c r="I84" s="2"/>
      <c r="J84" s="2"/>
      <c r="K84" s="2"/>
      <c r="L84" s="2"/>
    </row>
    <row r="85" spans="1:12" ht="15" customHeight="1" x14ac:dyDescent="0.2">
      <c r="A85" s="1"/>
      <c r="B85" s="1" t="s">
        <v>114</v>
      </c>
      <c r="C85" s="24">
        <f t="shared" si="8"/>
        <v>1</v>
      </c>
      <c r="D85" s="18">
        <v>1</v>
      </c>
      <c r="E85" s="15">
        <v>0</v>
      </c>
      <c r="F85" s="22">
        <f>SUM(G85:H85)</f>
        <v>1</v>
      </c>
      <c r="G85" s="25">
        <v>1</v>
      </c>
      <c r="H85" s="28">
        <v>0</v>
      </c>
      <c r="I85" s="2"/>
      <c r="J85" s="2"/>
      <c r="K85" s="2"/>
      <c r="L85" s="2"/>
    </row>
    <row r="86" spans="1:12" ht="15" customHeight="1" x14ac:dyDescent="0.2">
      <c r="B86" s="2" t="s">
        <v>102</v>
      </c>
      <c r="C86" s="24">
        <f t="shared" si="8"/>
        <v>0</v>
      </c>
      <c r="D86" s="16">
        <v>0</v>
      </c>
      <c r="E86" s="17">
        <v>0</v>
      </c>
      <c r="F86" s="22">
        <f>SUM(G86:H86)</f>
        <v>3</v>
      </c>
      <c r="G86" s="16">
        <v>3</v>
      </c>
      <c r="H86" s="34">
        <v>0</v>
      </c>
      <c r="I86" s="2"/>
      <c r="J86" s="2"/>
      <c r="K86" s="2"/>
      <c r="L86" s="2"/>
    </row>
    <row r="87" spans="1:12" ht="15" customHeight="1" x14ac:dyDescent="0.2">
      <c r="B87" s="1" t="s">
        <v>37</v>
      </c>
      <c r="C87" s="13">
        <f t="shared" si="8"/>
        <v>230</v>
      </c>
      <c r="D87" s="16">
        <v>122</v>
      </c>
      <c r="E87" s="17">
        <v>108</v>
      </c>
      <c r="F87" s="22">
        <f>SUM(G87:H87)</f>
        <v>218</v>
      </c>
      <c r="G87" s="16">
        <v>115</v>
      </c>
      <c r="H87" s="34">
        <v>103</v>
      </c>
      <c r="I87" s="2"/>
      <c r="J87" s="2"/>
      <c r="K87" s="2"/>
      <c r="L87" s="2"/>
    </row>
    <row r="88" spans="1:12" ht="15" customHeight="1" x14ac:dyDescent="0.2">
      <c r="B88" s="1" t="s">
        <v>38</v>
      </c>
      <c r="C88" s="24">
        <f t="shared" si="8"/>
        <v>44</v>
      </c>
      <c r="D88" s="16">
        <v>22</v>
      </c>
      <c r="E88" s="17">
        <v>22</v>
      </c>
      <c r="F88" s="22">
        <f t="shared" ref="F88:F107" si="9">SUM(G88:H88)</f>
        <v>44</v>
      </c>
      <c r="G88" s="16">
        <v>22</v>
      </c>
      <c r="H88" s="34">
        <v>22</v>
      </c>
      <c r="I88" s="2"/>
      <c r="J88" s="2"/>
      <c r="K88" s="2"/>
      <c r="L88" s="2"/>
    </row>
    <row r="89" spans="1:12" ht="22.5" customHeight="1" x14ac:dyDescent="0.2">
      <c r="A89" s="2" t="s">
        <v>109</v>
      </c>
      <c r="B89" s="1"/>
      <c r="C89" s="24"/>
      <c r="D89" s="16"/>
      <c r="E89" s="17"/>
      <c r="F89" s="22"/>
      <c r="G89" s="25"/>
      <c r="H89" s="26"/>
      <c r="I89" s="2"/>
      <c r="J89" s="2"/>
      <c r="K89" s="2"/>
      <c r="L89" s="2"/>
    </row>
    <row r="90" spans="1:12" ht="15" customHeight="1" x14ac:dyDescent="0.2">
      <c r="B90" s="1" t="s">
        <v>103</v>
      </c>
      <c r="C90" s="24">
        <f t="shared" si="8"/>
        <v>8</v>
      </c>
      <c r="D90" s="16">
        <v>7</v>
      </c>
      <c r="E90" s="17">
        <v>1</v>
      </c>
      <c r="F90" s="22">
        <f t="shared" si="9"/>
        <v>8</v>
      </c>
      <c r="G90" s="16">
        <v>7</v>
      </c>
      <c r="H90" s="34">
        <v>1</v>
      </c>
      <c r="I90" s="2"/>
      <c r="J90" s="2"/>
      <c r="K90" s="2"/>
      <c r="L90" s="2"/>
    </row>
    <row r="91" spans="1:12" ht="15" customHeight="1" x14ac:dyDescent="0.2">
      <c r="B91" s="1" t="s">
        <v>83</v>
      </c>
      <c r="C91" s="24">
        <f t="shared" si="8"/>
        <v>62</v>
      </c>
      <c r="D91" s="16">
        <v>37</v>
      </c>
      <c r="E91" s="17">
        <v>25</v>
      </c>
      <c r="F91" s="22">
        <f t="shared" si="9"/>
        <v>63</v>
      </c>
      <c r="G91" s="16">
        <v>37</v>
      </c>
      <c r="H91" s="34">
        <v>26</v>
      </c>
      <c r="I91" s="2"/>
      <c r="J91" s="2"/>
      <c r="K91" s="2"/>
      <c r="L91" s="2"/>
    </row>
    <row r="92" spans="1:12" ht="15" customHeight="1" x14ac:dyDescent="0.2">
      <c r="B92" s="1" t="s">
        <v>39</v>
      </c>
      <c r="C92" s="24">
        <f t="shared" si="8"/>
        <v>19</v>
      </c>
      <c r="D92" s="16">
        <v>8</v>
      </c>
      <c r="E92" s="17">
        <v>11</v>
      </c>
      <c r="F92" s="22">
        <f t="shared" si="9"/>
        <v>28</v>
      </c>
      <c r="G92" s="16">
        <v>9</v>
      </c>
      <c r="H92" s="34">
        <v>19</v>
      </c>
      <c r="I92" s="2"/>
      <c r="J92" s="2"/>
      <c r="K92" s="2"/>
      <c r="L92" s="2"/>
    </row>
    <row r="93" spans="1:12" ht="15" customHeight="1" x14ac:dyDescent="0.2">
      <c r="B93" s="1" t="s">
        <v>40</v>
      </c>
      <c r="C93" s="24">
        <f t="shared" si="8"/>
        <v>78</v>
      </c>
      <c r="D93" s="16">
        <v>53</v>
      </c>
      <c r="E93" s="17">
        <v>25</v>
      </c>
      <c r="F93" s="22">
        <f t="shared" si="9"/>
        <v>79</v>
      </c>
      <c r="G93" s="16">
        <v>52</v>
      </c>
      <c r="H93" s="34">
        <v>27</v>
      </c>
      <c r="I93" s="2"/>
      <c r="J93" s="2"/>
      <c r="K93" s="2"/>
      <c r="L93" s="2"/>
    </row>
    <row r="94" spans="1:12" ht="15" customHeight="1" x14ac:dyDescent="0.2">
      <c r="B94" s="1" t="s">
        <v>104</v>
      </c>
      <c r="C94" s="24">
        <f t="shared" si="8"/>
        <v>6</v>
      </c>
      <c r="D94" s="16">
        <v>6</v>
      </c>
      <c r="E94" s="17">
        <v>0</v>
      </c>
      <c r="F94" s="22">
        <f t="shared" si="9"/>
        <v>6</v>
      </c>
      <c r="G94" s="16">
        <v>6</v>
      </c>
      <c r="H94" s="34">
        <v>0</v>
      </c>
      <c r="I94" s="2"/>
      <c r="J94" s="2"/>
      <c r="K94" s="2"/>
      <c r="L94" s="2"/>
    </row>
    <row r="95" spans="1:12" ht="15" customHeight="1" x14ac:dyDescent="0.2">
      <c r="B95" s="1" t="s">
        <v>115</v>
      </c>
      <c r="C95" s="24">
        <f t="shared" si="8"/>
        <v>2</v>
      </c>
      <c r="D95" s="16">
        <v>2</v>
      </c>
      <c r="E95" s="17">
        <v>0</v>
      </c>
      <c r="F95" s="22">
        <f t="shared" si="9"/>
        <v>2</v>
      </c>
      <c r="G95" s="16">
        <v>2</v>
      </c>
      <c r="H95" s="34">
        <v>0</v>
      </c>
      <c r="I95" s="2"/>
      <c r="J95" s="2"/>
      <c r="K95" s="2"/>
      <c r="L95" s="2"/>
    </row>
    <row r="96" spans="1:12" ht="15" customHeight="1" x14ac:dyDescent="0.2">
      <c r="B96" s="1" t="s">
        <v>41</v>
      </c>
      <c r="C96" s="24">
        <f t="shared" si="8"/>
        <v>380</v>
      </c>
      <c r="D96" s="16">
        <v>219</v>
      </c>
      <c r="E96" s="17">
        <v>161</v>
      </c>
      <c r="F96" s="22">
        <f t="shared" si="9"/>
        <v>380</v>
      </c>
      <c r="G96" s="16">
        <v>219</v>
      </c>
      <c r="H96" s="34">
        <v>161</v>
      </c>
      <c r="I96" s="2"/>
      <c r="J96" s="2"/>
      <c r="K96" s="2"/>
      <c r="L96" s="2"/>
    </row>
    <row r="97" spans="1:12" ht="15" customHeight="1" x14ac:dyDescent="0.2">
      <c r="B97" s="1" t="s">
        <v>42</v>
      </c>
      <c r="C97" s="24">
        <f t="shared" si="8"/>
        <v>88</v>
      </c>
      <c r="D97" s="16">
        <v>59</v>
      </c>
      <c r="E97" s="17">
        <v>29</v>
      </c>
      <c r="F97" s="22">
        <f t="shared" si="9"/>
        <v>87</v>
      </c>
      <c r="G97" s="16">
        <v>58</v>
      </c>
      <c r="H97" s="34">
        <v>29</v>
      </c>
      <c r="I97" s="2"/>
      <c r="J97" s="2"/>
      <c r="K97" s="2"/>
      <c r="L97" s="2"/>
    </row>
    <row r="98" spans="1:12" ht="15" customHeight="1" x14ac:dyDescent="0.2">
      <c r="B98" s="1" t="s">
        <v>105</v>
      </c>
      <c r="C98" s="24">
        <f t="shared" si="8"/>
        <v>3</v>
      </c>
      <c r="D98" s="16">
        <v>3</v>
      </c>
      <c r="E98" s="17">
        <v>0</v>
      </c>
      <c r="F98" s="22">
        <f t="shared" si="9"/>
        <v>3</v>
      </c>
      <c r="G98" s="16">
        <v>3</v>
      </c>
      <c r="H98" s="34">
        <v>0</v>
      </c>
      <c r="I98" s="2"/>
      <c r="J98" s="2"/>
      <c r="K98" s="2"/>
      <c r="L98" s="2"/>
    </row>
    <row r="99" spans="1:12" ht="15" customHeight="1" x14ac:dyDescent="0.2">
      <c r="B99" s="1" t="s">
        <v>116</v>
      </c>
      <c r="C99" s="24">
        <f t="shared" si="8"/>
        <v>1</v>
      </c>
      <c r="D99" s="16">
        <v>1</v>
      </c>
      <c r="E99" s="17">
        <v>0</v>
      </c>
      <c r="F99" s="22">
        <f t="shared" si="9"/>
        <v>1</v>
      </c>
      <c r="G99" s="16">
        <v>1</v>
      </c>
      <c r="H99" s="34">
        <v>0</v>
      </c>
      <c r="I99" s="2"/>
      <c r="J99" s="2"/>
      <c r="K99" s="2"/>
      <c r="L99" s="2"/>
    </row>
    <row r="100" spans="1:12" ht="15" customHeight="1" x14ac:dyDescent="0.2">
      <c r="B100" s="1" t="s">
        <v>43</v>
      </c>
      <c r="C100" s="24">
        <f t="shared" si="8"/>
        <v>6</v>
      </c>
      <c r="D100" s="16">
        <v>6</v>
      </c>
      <c r="E100" s="17">
        <v>0</v>
      </c>
      <c r="F100" s="22">
        <f t="shared" si="9"/>
        <v>6</v>
      </c>
      <c r="G100" s="16">
        <v>6</v>
      </c>
      <c r="H100" s="34">
        <v>0</v>
      </c>
      <c r="I100" s="2"/>
      <c r="J100" s="2"/>
      <c r="K100" s="2"/>
      <c r="L100" s="2"/>
    </row>
    <row r="101" spans="1:12" ht="15" customHeight="1" x14ac:dyDescent="0.2">
      <c r="B101" s="1" t="s">
        <v>106</v>
      </c>
      <c r="C101" s="24">
        <f t="shared" si="8"/>
        <v>10</v>
      </c>
      <c r="D101" s="16">
        <v>5</v>
      </c>
      <c r="E101" s="17">
        <v>5</v>
      </c>
      <c r="F101" s="22">
        <f t="shared" si="9"/>
        <v>10</v>
      </c>
      <c r="G101" s="16">
        <v>5</v>
      </c>
      <c r="H101" s="34">
        <v>5</v>
      </c>
      <c r="I101" s="2"/>
      <c r="J101" s="2"/>
      <c r="K101" s="2"/>
      <c r="L101" s="2"/>
    </row>
    <row r="102" spans="1:12" ht="15" customHeight="1" x14ac:dyDescent="0.2">
      <c r="B102" s="1" t="s">
        <v>44</v>
      </c>
      <c r="C102" s="24">
        <f t="shared" si="8"/>
        <v>12</v>
      </c>
      <c r="D102" s="16">
        <v>9</v>
      </c>
      <c r="E102" s="17">
        <v>3</v>
      </c>
      <c r="F102" s="22">
        <f t="shared" si="9"/>
        <v>12</v>
      </c>
      <c r="G102" s="16">
        <v>9</v>
      </c>
      <c r="H102" s="34">
        <v>3</v>
      </c>
      <c r="I102" s="2"/>
      <c r="J102" s="2"/>
      <c r="K102" s="2"/>
      <c r="L102" s="2"/>
    </row>
    <row r="103" spans="1:12" ht="15" customHeight="1" x14ac:dyDescent="0.2">
      <c r="B103" s="1" t="s">
        <v>45</v>
      </c>
      <c r="C103" s="24">
        <f t="shared" si="8"/>
        <v>6</v>
      </c>
      <c r="D103" s="16">
        <v>2</v>
      </c>
      <c r="E103" s="17">
        <v>4</v>
      </c>
      <c r="F103" s="22">
        <f t="shared" si="9"/>
        <v>6</v>
      </c>
      <c r="G103" s="16">
        <v>2</v>
      </c>
      <c r="H103" s="34">
        <v>4</v>
      </c>
      <c r="I103" s="2"/>
      <c r="J103" s="2"/>
      <c r="K103" s="2"/>
      <c r="L103" s="2"/>
    </row>
    <row r="104" spans="1:12" ht="15" customHeight="1" x14ac:dyDescent="0.2">
      <c r="B104" s="1" t="s">
        <v>46</v>
      </c>
      <c r="C104" s="24">
        <f t="shared" si="8"/>
        <v>7</v>
      </c>
      <c r="D104" s="16">
        <v>2</v>
      </c>
      <c r="E104" s="17">
        <v>5</v>
      </c>
      <c r="F104" s="22">
        <f t="shared" si="9"/>
        <v>7</v>
      </c>
      <c r="G104" s="16">
        <v>2</v>
      </c>
      <c r="H104" s="34">
        <v>5</v>
      </c>
      <c r="I104" s="2"/>
      <c r="J104" s="2"/>
      <c r="K104" s="2"/>
      <c r="L104" s="2"/>
    </row>
    <row r="105" spans="1:12" ht="15" customHeight="1" x14ac:dyDescent="0.2">
      <c r="B105" s="1" t="s">
        <v>47</v>
      </c>
      <c r="C105" s="24">
        <f t="shared" si="8"/>
        <v>70</v>
      </c>
      <c r="D105" s="16">
        <v>64</v>
      </c>
      <c r="E105" s="17">
        <v>6</v>
      </c>
      <c r="F105" s="22">
        <f t="shared" si="9"/>
        <v>70</v>
      </c>
      <c r="G105" s="16">
        <v>64</v>
      </c>
      <c r="H105" s="34">
        <v>6</v>
      </c>
      <c r="I105" s="2"/>
      <c r="J105" s="2"/>
      <c r="K105" s="2"/>
      <c r="L105" s="2"/>
    </row>
    <row r="106" spans="1:12" ht="15" customHeight="1" x14ac:dyDescent="0.2">
      <c r="B106" s="2" t="s">
        <v>124</v>
      </c>
      <c r="C106" s="24">
        <f t="shared" si="8"/>
        <v>0</v>
      </c>
      <c r="D106" s="16">
        <v>0</v>
      </c>
      <c r="E106" s="17">
        <v>0</v>
      </c>
      <c r="F106" s="22">
        <f t="shared" si="9"/>
        <v>1</v>
      </c>
      <c r="G106" s="16">
        <v>0</v>
      </c>
      <c r="H106" s="34">
        <v>1</v>
      </c>
      <c r="I106" s="2"/>
      <c r="J106" s="2"/>
      <c r="K106" s="2"/>
      <c r="L106" s="2"/>
    </row>
    <row r="107" spans="1:12" ht="15" customHeight="1" x14ac:dyDescent="0.2">
      <c r="B107" s="1" t="s">
        <v>87</v>
      </c>
      <c r="C107" s="24">
        <f t="shared" si="8"/>
        <v>2</v>
      </c>
      <c r="D107" s="16">
        <v>1</v>
      </c>
      <c r="E107" s="17">
        <v>1</v>
      </c>
      <c r="F107" s="22">
        <f t="shared" si="9"/>
        <v>2</v>
      </c>
      <c r="G107" s="16">
        <v>1</v>
      </c>
      <c r="H107" s="34">
        <v>1</v>
      </c>
      <c r="I107" s="2"/>
      <c r="J107" s="2"/>
      <c r="K107" s="2"/>
      <c r="L107" s="2"/>
    </row>
    <row r="108" spans="1:12" ht="21.2" customHeight="1" x14ac:dyDescent="0.2">
      <c r="A108" s="1" t="s">
        <v>10</v>
      </c>
      <c r="B108" s="7"/>
      <c r="C108" s="13">
        <f t="shared" ref="C108:H108" si="10">SUM(C109:C118)</f>
        <v>80</v>
      </c>
      <c r="D108" s="13">
        <f t="shared" si="10"/>
        <v>45</v>
      </c>
      <c r="E108" s="13">
        <f t="shared" si="10"/>
        <v>35</v>
      </c>
      <c r="F108" s="22">
        <f t="shared" si="10"/>
        <v>85</v>
      </c>
      <c r="G108" s="22">
        <f t="shared" si="10"/>
        <v>48</v>
      </c>
      <c r="H108" s="23">
        <f t="shared" si="10"/>
        <v>37</v>
      </c>
      <c r="I108" s="2"/>
      <c r="J108" s="2"/>
      <c r="K108" s="2"/>
      <c r="L108" s="2"/>
    </row>
    <row r="109" spans="1:12" ht="15" customHeight="1" x14ac:dyDescent="0.2">
      <c r="B109" s="1" t="s">
        <v>91</v>
      </c>
      <c r="C109" s="24">
        <f t="shared" si="8"/>
        <v>0</v>
      </c>
      <c r="D109" s="16">
        <v>0</v>
      </c>
      <c r="E109" s="17">
        <v>0</v>
      </c>
      <c r="F109" s="22">
        <f t="shared" ref="F109:F118" si="11">SUM(G109:H109)</f>
        <v>2</v>
      </c>
      <c r="G109" s="16">
        <v>2</v>
      </c>
      <c r="H109" s="34">
        <v>0</v>
      </c>
      <c r="I109" s="2"/>
      <c r="J109" s="2"/>
      <c r="K109" s="2"/>
      <c r="L109" s="2"/>
    </row>
    <row r="110" spans="1:12" ht="15" customHeight="1" x14ac:dyDescent="0.2">
      <c r="B110" s="1" t="s">
        <v>117</v>
      </c>
      <c r="C110" s="24">
        <f t="shared" si="8"/>
        <v>2</v>
      </c>
      <c r="D110" s="16">
        <v>0</v>
      </c>
      <c r="E110" s="17">
        <v>2</v>
      </c>
      <c r="F110" s="22">
        <f t="shared" si="11"/>
        <v>2</v>
      </c>
      <c r="G110" s="16">
        <v>0</v>
      </c>
      <c r="H110" s="34">
        <v>2</v>
      </c>
      <c r="I110" s="2"/>
      <c r="J110" s="2"/>
      <c r="K110" s="2"/>
      <c r="L110" s="2"/>
    </row>
    <row r="111" spans="1:12" ht="15" customHeight="1" x14ac:dyDescent="0.2">
      <c r="B111" s="1" t="s">
        <v>118</v>
      </c>
      <c r="C111" s="24">
        <f t="shared" si="8"/>
        <v>1</v>
      </c>
      <c r="D111" s="16">
        <v>0</v>
      </c>
      <c r="E111" s="17">
        <v>1</v>
      </c>
      <c r="F111" s="22">
        <f t="shared" si="11"/>
        <v>1</v>
      </c>
      <c r="G111" s="16">
        <v>0</v>
      </c>
      <c r="H111" s="34">
        <v>1</v>
      </c>
      <c r="I111" s="2"/>
      <c r="J111" s="2"/>
      <c r="K111" s="2"/>
      <c r="L111" s="2"/>
    </row>
    <row r="112" spans="1:12" ht="15" customHeight="1" x14ac:dyDescent="0.2">
      <c r="B112" s="1" t="s">
        <v>107</v>
      </c>
      <c r="C112" s="24">
        <f t="shared" si="8"/>
        <v>2</v>
      </c>
      <c r="D112" s="16">
        <v>2</v>
      </c>
      <c r="E112" s="17">
        <v>0</v>
      </c>
      <c r="F112" s="22">
        <f t="shared" si="11"/>
        <v>3</v>
      </c>
      <c r="G112" s="16">
        <v>3</v>
      </c>
      <c r="H112" s="34">
        <v>0</v>
      </c>
      <c r="I112" s="2"/>
      <c r="J112" s="2"/>
      <c r="K112" s="2"/>
      <c r="L112" s="2"/>
    </row>
    <row r="113" spans="1:12" ht="15" customHeight="1" x14ac:dyDescent="0.2">
      <c r="B113" s="1" t="s">
        <v>119</v>
      </c>
      <c r="C113" s="24">
        <f t="shared" si="8"/>
        <v>2</v>
      </c>
      <c r="D113" s="16">
        <v>2</v>
      </c>
      <c r="E113" s="17">
        <v>0</v>
      </c>
      <c r="F113" s="22">
        <f t="shared" si="11"/>
        <v>2</v>
      </c>
      <c r="G113" s="16">
        <v>2</v>
      </c>
      <c r="H113" s="34">
        <v>0</v>
      </c>
      <c r="I113" s="2"/>
      <c r="J113" s="2"/>
      <c r="K113" s="2"/>
      <c r="L113" s="2"/>
    </row>
    <row r="114" spans="1:12" ht="15" customHeight="1" x14ac:dyDescent="0.2">
      <c r="B114" s="1" t="s">
        <v>88</v>
      </c>
      <c r="C114" s="24">
        <f t="shared" si="8"/>
        <v>3</v>
      </c>
      <c r="D114" s="16">
        <v>0</v>
      </c>
      <c r="E114" s="17">
        <v>3</v>
      </c>
      <c r="F114" s="22">
        <f t="shared" si="11"/>
        <v>3</v>
      </c>
      <c r="G114" s="16">
        <v>0</v>
      </c>
      <c r="H114" s="34">
        <v>3</v>
      </c>
      <c r="I114" s="2"/>
      <c r="J114" s="2"/>
      <c r="K114" s="2"/>
      <c r="L114" s="2"/>
    </row>
    <row r="115" spans="1:12" ht="15" customHeight="1" x14ac:dyDescent="0.2">
      <c r="B115" s="1" t="s">
        <v>89</v>
      </c>
      <c r="C115" s="24">
        <f>SUM(D115:E115)</f>
        <v>4</v>
      </c>
      <c r="D115" s="16">
        <v>4</v>
      </c>
      <c r="E115" s="17">
        <v>0</v>
      </c>
      <c r="F115" s="22">
        <f t="shared" si="11"/>
        <v>4</v>
      </c>
      <c r="G115" s="16">
        <v>4</v>
      </c>
      <c r="H115" s="34">
        <v>0</v>
      </c>
      <c r="I115" s="2"/>
      <c r="J115" s="2"/>
      <c r="K115" s="2"/>
      <c r="L115" s="2"/>
    </row>
    <row r="116" spans="1:12" ht="15" customHeight="1" x14ac:dyDescent="0.2">
      <c r="B116" s="1" t="s">
        <v>82</v>
      </c>
      <c r="C116" s="13">
        <f>SUM(D116:E116)</f>
        <v>65</v>
      </c>
      <c r="D116" s="16">
        <v>36</v>
      </c>
      <c r="E116" s="17">
        <v>29</v>
      </c>
      <c r="F116" s="22">
        <f t="shared" si="11"/>
        <v>66</v>
      </c>
      <c r="G116" s="16">
        <v>36</v>
      </c>
      <c r="H116" s="34">
        <v>30</v>
      </c>
      <c r="I116" s="2"/>
      <c r="J116" s="2"/>
      <c r="K116" s="2"/>
      <c r="L116" s="2"/>
    </row>
    <row r="117" spans="1:12" ht="15" customHeight="1" x14ac:dyDescent="0.2">
      <c r="B117" s="1" t="s">
        <v>120</v>
      </c>
      <c r="C117" s="24">
        <f>SUM(D117:E117)</f>
        <v>1</v>
      </c>
      <c r="D117" s="16">
        <v>1</v>
      </c>
      <c r="E117" s="17">
        <v>0</v>
      </c>
      <c r="F117" s="22">
        <f t="shared" si="11"/>
        <v>1</v>
      </c>
      <c r="G117" s="16">
        <v>1</v>
      </c>
      <c r="H117" s="34">
        <v>0</v>
      </c>
      <c r="I117" s="2"/>
      <c r="J117" s="2"/>
      <c r="K117" s="2"/>
      <c r="L117" s="2"/>
    </row>
    <row r="118" spans="1:12" ht="15" customHeight="1" x14ac:dyDescent="0.2">
      <c r="B118" s="1" t="s">
        <v>90</v>
      </c>
      <c r="C118" s="24">
        <f>SUM(D118:E118)</f>
        <v>0</v>
      </c>
      <c r="D118" s="16">
        <v>0</v>
      </c>
      <c r="E118" s="17">
        <v>0</v>
      </c>
      <c r="F118" s="22">
        <f t="shared" si="11"/>
        <v>1</v>
      </c>
      <c r="G118" s="16">
        <v>0</v>
      </c>
      <c r="H118" s="34">
        <v>1</v>
      </c>
      <c r="I118" s="2"/>
      <c r="J118" s="2"/>
      <c r="K118" s="2"/>
      <c r="L118" s="2"/>
    </row>
    <row r="119" spans="1:12" ht="21.2" customHeight="1" x14ac:dyDescent="0.2">
      <c r="A119" s="1" t="s">
        <v>11</v>
      </c>
      <c r="B119" s="7"/>
      <c r="C119" s="13">
        <f t="shared" ref="C119:H119" si="12">SUM(C120:C123)</f>
        <v>317</v>
      </c>
      <c r="D119" s="13">
        <f>SUM(D120:D123)</f>
        <v>193</v>
      </c>
      <c r="E119" s="15">
        <f>SUM(E120:E123)</f>
        <v>124</v>
      </c>
      <c r="F119" s="22">
        <f t="shared" si="12"/>
        <v>316</v>
      </c>
      <c r="G119" s="22">
        <f t="shared" si="12"/>
        <v>192</v>
      </c>
      <c r="H119" s="23">
        <f t="shared" si="12"/>
        <v>124</v>
      </c>
      <c r="I119" s="2"/>
      <c r="J119" s="2"/>
      <c r="K119" s="2"/>
      <c r="L119" s="2"/>
    </row>
    <row r="120" spans="1:12" ht="15" customHeight="1" x14ac:dyDescent="0.2">
      <c r="B120" s="1" t="s">
        <v>80</v>
      </c>
      <c r="C120" s="24">
        <f>SUM(D120:E120)</f>
        <v>250</v>
      </c>
      <c r="D120" s="16">
        <v>143</v>
      </c>
      <c r="E120" s="17">
        <v>107</v>
      </c>
      <c r="F120" s="22">
        <f>SUM(G120:H120)</f>
        <v>250</v>
      </c>
      <c r="G120" s="25">
        <v>143</v>
      </c>
      <c r="H120" s="26">
        <v>107</v>
      </c>
      <c r="I120" s="2"/>
      <c r="J120" s="2"/>
      <c r="K120" s="2"/>
      <c r="L120" s="2"/>
    </row>
    <row r="121" spans="1:12" ht="15" customHeight="1" x14ac:dyDescent="0.2">
      <c r="B121" s="1" t="s">
        <v>121</v>
      </c>
      <c r="C121" s="24">
        <f>SUM(D121:E121)</f>
        <v>12</v>
      </c>
      <c r="D121" s="16">
        <v>12</v>
      </c>
      <c r="E121" s="17">
        <v>0</v>
      </c>
      <c r="F121" s="22">
        <f>SUM(G121:H121)</f>
        <v>12</v>
      </c>
      <c r="G121" s="25">
        <v>12</v>
      </c>
      <c r="H121" s="26">
        <v>0</v>
      </c>
      <c r="I121" s="2"/>
      <c r="J121" s="2"/>
      <c r="K121" s="2"/>
      <c r="L121" s="2"/>
    </row>
    <row r="122" spans="1:12" ht="15" customHeight="1" x14ac:dyDescent="0.2">
      <c r="B122" s="1" t="s">
        <v>122</v>
      </c>
      <c r="C122" s="24">
        <f>SUM(D122:E122)</f>
        <v>1</v>
      </c>
      <c r="D122" s="16">
        <v>1</v>
      </c>
      <c r="E122" s="17">
        <v>0</v>
      </c>
      <c r="F122" s="22">
        <f>SUM(G122:H122)</f>
        <v>0</v>
      </c>
      <c r="G122" s="25">
        <v>0</v>
      </c>
      <c r="H122" s="26">
        <v>0</v>
      </c>
      <c r="I122" s="2"/>
      <c r="J122" s="2"/>
      <c r="K122" s="2"/>
      <c r="L122" s="2"/>
    </row>
    <row r="123" spans="1:12" ht="15" customHeight="1" x14ac:dyDescent="0.2">
      <c r="B123" s="1" t="s">
        <v>81</v>
      </c>
      <c r="C123" s="24">
        <f>SUM(D123:E123)</f>
        <v>54</v>
      </c>
      <c r="D123" s="16">
        <v>37</v>
      </c>
      <c r="E123" s="17">
        <v>17</v>
      </c>
      <c r="F123" s="22">
        <f>SUM(G123:H123)</f>
        <v>54</v>
      </c>
      <c r="G123" s="36">
        <v>37</v>
      </c>
      <c r="H123" s="27">
        <v>17</v>
      </c>
      <c r="I123" s="2"/>
      <c r="J123" s="2"/>
      <c r="K123" s="2"/>
      <c r="L123" s="2"/>
    </row>
    <row r="124" spans="1:12" ht="9.1999999999999993" customHeight="1" x14ac:dyDescent="0.2">
      <c r="A124" s="10"/>
      <c r="B124" s="10"/>
      <c r="C124" s="4"/>
      <c r="D124" s="11"/>
      <c r="E124" s="12"/>
      <c r="F124" s="11"/>
      <c r="G124" s="11"/>
      <c r="H124" s="12"/>
      <c r="I124" s="2"/>
      <c r="J124" s="2"/>
      <c r="K124" s="2"/>
      <c r="L124" s="2"/>
    </row>
    <row r="125" spans="1:12" ht="9.1999999999999993" customHeight="1" x14ac:dyDescent="0.2">
      <c r="I125" s="2"/>
      <c r="J125" s="2"/>
      <c r="K125" s="2"/>
      <c r="L125" s="2"/>
    </row>
    <row r="126" spans="1:12" s="37" customFormat="1" ht="15" customHeight="1" x14ac:dyDescent="0.2">
      <c r="A126" s="46" t="s">
        <v>84</v>
      </c>
      <c r="B126" s="46"/>
      <c r="C126" s="29"/>
      <c r="D126" s="30"/>
      <c r="E126" s="30"/>
      <c r="F126" s="30"/>
      <c r="G126" s="31"/>
      <c r="H126" s="31"/>
      <c r="I126" s="32"/>
      <c r="J126" s="32"/>
      <c r="K126" s="32"/>
      <c r="L126" s="32"/>
    </row>
    <row r="127" spans="1:12" s="37" customFormat="1" ht="15" customHeight="1" x14ac:dyDescent="0.2">
      <c r="A127" s="32" t="s">
        <v>13</v>
      </c>
      <c r="B127" s="32"/>
      <c r="C127" s="29"/>
      <c r="D127" s="30"/>
      <c r="E127" s="30"/>
      <c r="F127" s="30"/>
      <c r="G127" s="31"/>
      <c r="H127" s="31"/>
      <c r="I127" s="32"/>
      <c r="J127" s="32"/>
      <c r="K127" s="32"/>
      <c r="L127" s="32"/>
    </row>
    <row r="128" spans="1:12" x14ac:dyDescent="0.2">
      <c r="I128" s="2"/>
      <c r="J128" s="2"/>
      <c r="K128" s="2"/>
      <c r="L128" s="2"/>
    </row>
    <row r="129" spans="9:12" x14ac:dyDescent="0.2">
      <c r="I129" s="2"/>
      <c r="J129" s="2"/>
      <c r="K129" s="2"/>
      <c r="L129" s="2"/>
    </row>
    <row r="130" spans="9:12" x14ac:dyDescent="0.2">
      <c r="I130" s="2"/>
      <c r="J130" s="2"/>
      <c r="K130" s="2"/>
      <c r="L130" s="2"/>
    </row>
    <row r="131" spans="9:12" x14ac:dyDescent="0.2">
      <c r="I131" s="2"/>
      <c r="J131" s="2"/>
      <c r="K131" s="2"/>
      <c r="L131" s="2"/>
    </row>
    <row r="132" spans="9:12" x14ac:dyDescent="0.2">
      <c r="I132" s="2"/>
      <c r="J132" s="2"/>
      <c r="K132" s="2"/>
      <c r="L132" s="2"/>
    </row>
    <row r="133" spans="9:12" x14ac:dyDescent="0.2">
      <c r="I133" s="2"/>
      <c r="J133" s="2"/>
      <c r="K133" s="2"/>
      <c r="L133" s="2"/>
    </row>
    <row r="134" spans="9:12" x14ac:dyDescent="0.2">
      <c r="I134" s="2"/>
      <c r="J134" s="2"/>
      <c r="K134" s="2"/>
      <c r="L134" s="2"/>
    </row>
    <row r="135" spans="9:12" x14ac:dyDescent="0.2">
      <c r="I135" s="2"/>
      <c r="J135" s="2"/>
      <c r="K135" s="2"/>
      <c r="L135" s="2"/>
    </row>
    <row r="136" spans="9:12" x14ac:dyDescent="0.2">
      <c r="I136" s="2"/>
      <c r="J136" s="2"/>
      <c r="K136" s="2"/>
      <c r="L136" s="2"/>
    </row>
    <row r="137" spans="9:12" x14ac:dyDescent="0.2">
      <c r="I137" s="2"/>
      <c r="J137" s="2"/>
      <c r="K137" s="2"/>
      <c r="L137" s="2"/>
    </row>
    <row r="138" spans="9:12" x14ac:dyDescent="0.2">
      <c r="I138" s="2"/>
      <c r="J138" s="2"/>
      <c r="K138" s="2"/>
      <c r="L138" s="2"/>
    </row>
    <row r="139" spans="9:12" x14ac:dyDescent="0.2">
      <c r="I139" s="2"/>
      <c r="J139" s="2"/>
      <c r="K139" s="2"/>
      <c r="L139" s="2"/>
    </row>
    <row r="140" spans="9:12" x14ac:dyDescent="0.2">
      <c r="I140" s="2"/>
      <c r="J140" s="2"/>
      <c r="K140" s="2"/>
      <c r="L140" s="2"/>
    </row>
    <row r="141" spans="9:12" x14ac:dyDescent="0.2">
      <c r="I141" s="2"/>
      <c r="J141" s="2"/>
      <c r="K141" s="2"/>
      <c r="L141" s="2"/>
    </row>
    <row r="142" spans="9:12" x14ac:dyDescent="0.2">
      <c r="I142" s="2"/>
      <c r="J142" s="2"/>
      <c r="K142" s="2"/>
      <c r="L142" s="2"/>
    </row>
    <row r="143" spans="9:12" x14ac:dyDescent="0.2">
      <c r="I143" s="2"/>
      <c r="J143" s="2"/>
      <c r="K143" s="2"/>
      <c r="L143" s="2"/>
    </row>
    <row r="144" spans="9:12" x14ac:dyDescent="0.2">
      <c r="I144" s="2"/>
      <c r="J144" s="2"/>
      <c r="K144" s="2"/>
      <c r="L144" s="2"/>
    </row>
    <row r="145" spans="9:12" x14ac:dyDescent="0.2">
      <c r="I145" s="2"/>
      <c r="J145" s="2"/>
      <c r="K145" s="2"/>
      <c r="L145" s="2"/>
    </row>
    <row r="146" spans="9:12" x14ac:dyDescent="0.2">
      <c r="I146" s="2"/>
      <c r="J146" s="2"/>
      <c r="K146" s="2"/>
      <c r="L146" s="2"/>
    </row>
    <row r="147" spans="9:12" x14ac:dyDescent="0.2">
      <c r="I147" s="2"/>
      <c r="J147" s="2"/>
      <c r="K147" s="2"/>
      <c r="L147" s="2"/>
    </row>
    <row r="148" spans="9:12" x14ac:dyDescent="0.2">
      <c r="I148" s="2"/>
      <c r="J148" s="2"/>
      <c r="K148" s="2"/>
      <c r="L148" s="2"/>
    </row>
    <row r="149" spans="9:12" x14ac:dyDescent="0.2">
      <c r="I149" s="2"/>
      <c r="J149" s="2"/>
      <c r="K149" s="2"/>
      <c r="L149" s="2"/>
    </row>
    <row r="150" spans="9:12" x14ac:dyDescent="0.2">
      <c r="I150" s="2"/>
      <c r="J150" s="2"/>
      <c r="K150" s="2"/>
      <c r="L150" s="2"/>
    </row>
    <row r="151" spans="9:12" x14ac:dyDescent="0.2">
      <c r="I151" s="2"/>
      <c r="J151" s="2"/>
      <c r="K151" s="2"/>
      <c r="L151" s="2"/>
    </row>
    <row r="152" spans="9:12" x14ac:dyDescent="0.2">
      <c r="I152" s="2"/>
      <c r="J152" s="2"/>
      <c r="K152" s="2"/>
      <c r="L152" s="2"/>
    </row>
    <row r="153" spans="9:12" x14ac:dyDescent="0.2">
      <c r="I153" s="2"/>
      <c r="J153" s="2"/>
      <c r="K153" s="2"/>
      <c r="L153" s="2"/>
    </row>
    <row r="154" spans="9:12" x14ac:dyDescent="0.2">
      <c r="I154" s="2"/>
      <c r="J154" s="2"/>
      <c r="K154" s="2"/>
      <c r="L154" s="2"/>
    </row>
    <row r="155" spans="9:12" x14ac:dyDescent="0.2">
      <c r="I155" s="2"/>
      <c r="J155" s="2"/>
      <c r="K155" s="2"/>
      <c r="L155" s="2"/>
    </row>
    <row r="156" spans="9:12" x14ac:dyDescent="0.2">
      <c r="I156" s="2"/>
      <c r="J156" s="2"/>
      <c r="K156" s="2"/>
      <c r="L156" s="2"/>
    </row>
    <row r="157" spans="9:12" x14ac:dyDescent="0.2">
      <c r="I157" s="2"/>
      <c r="J157" s="2"/>
      <c r="K157" s="2"/>
      <c r="L157" s="2"/>
    </row>
    <row r="158" spans="9:12" x14ac:dyDescent="0.2">
      <c r="I158" s="2"/>
      <c r="J158" s="2"/>
      <c r="K158" s="2"/>
      <c r="L158" s="2"/>
    </row>
    <row r="159" spans="9:12" x14ac:dyDescent="0.2">
      <c r="I159" s="2"/>
      <c r="J159" s="2"/>
      <c r="K159" s="2"/>
      <c r="L159" s="2"/>
    </row>
    <row r="160" spans="9:12" x14ac:dyDescent="0.2">
      <c r="I160" s="2"/>
      <c r="J160" s="2"/>
      <c r="K160" s="2"/>
      <c r="L160" s="2"/>
    </row>
    <row r="161" spans="9:12" x14ac:dyDescent="0.2">
      <c r="I161" s="2"/>
      <c r="J161" s="2"/>
      <c r="K161" s="2"/>
      <c r="L161" s="2"/>
    </row>
    <row r="162" spans="9:12" x14ac:dyDescent="0.2">
      <c r="I162" s="2"/>
      <c r="J162" s="2"/>
      <c r="K162" s="2"/>
      <c r="L162" s="2"/>
    </row>
    <row r="163" spans="9:12" x14ac:dyDescent="0.2">
      <c r="I163" s="2"/>
      <c r="J163" s="2"/>
      <c r="K163" s="2"/>
      <c r="L163" s="2"/>
    </row>
    <row r="164" spans="9:12" x14ac:dyDescent="0.2">
      <c r="I164" s="2"/>
      <c r="J164" s="2"/>
      <c r="K164" s="2"/>
      <c r="L164" s="2"/>
    </row>
    <row r="165" spans="9:12" x14ac:dyDescent="0.2">
      <c r="I165" s="2"/>
      <c r="J165" s="2"/>
      <c r="K165" s="2"/>
      <c r="L165" s="2"/>
    </row>
    <row r="166" spans="9:12" x14ac:dyDescent="0.2">
      <c r="I166" s="2"/>
      <c r="J166" s="2"/>
      <c r="K166" s="2"/>
      <c r="L166" s="2"/>
    </row>
    <row r="167" spans="9:12" x14ac:dyDescent="0.2">
      <c r="I167" s="2"/>
      <c r="J167" s="2"/>
      <c r="K167" s="2"/>
      <c r="L167" s="2"/>
    </row>
    <row r="168" spans="9:12" x14ac:dyDescent="0.2">
      <c r="I168" s="2"/>
      <c r="J168" s="2"/>
      <c r="K168" s="2"/>
      <c r="L168" s="2"/>
    </row>
    <row r="169" spans="9:12" x14ac:dyDescent="0.2">
      <c r="I169" s="2"/>
      <c r="J169" s="2"/>
      <c r="K169" s="2"/>
      <c r="L169" s="2"/>
    </row>
    <row r="170" spans="9:12" x14ac:dyDescent="0.2">
      <c r="I170" s="2"/>
      <c r="J170" s="2"/>
      <c r="K170" s="2"/>
      <c r="L170" s="2"/>
    </row>
    <row r="171" spans="9:12" x14ac:dyDescent="0.2">
      <c r="I171" s="2"/>
      <c r="J171" s="2"/>
      <c r="K171" s="2"/>
      <c r="L171" s="2"/>
    </row>
    <row r="172" spans="9:12" x14ac:dyDescent="0.2">
      <c r="I172" s="2"/>
      <c r="J172" s="2"/>
      <c r="K172" s="2"/>
      <c r="L172" s="2"/>
    </row>
    <row r="173" spans="9:12" x14ac:dyDescent="0.2">
      <c r="I173" s="2"/>
      <c r="J173" s="2"/>
      <c r="K173" s="2"/>
      <c r="L173" s="2"/>
    </row>
    <row r="174" spans="9:12" x14ac:dyDescent="0.2">
      <c r="I174" s="2"/>
      <c r="J174" s="2"/>
      <c r="K174" s="2"/>
      <c r="L174" s="2"/>
    </row>
    <row r="175" spans="9:12" x14ac:dyDescent="0.2">
      <c r="I175" s="2"/>
      <c r="J175" s="2"/>
      <c r="K175" s="2"/>
      <c r="L175" s="2"/>
    </row>
    <row r="176" spans="9:12" x14ac:dyDescent="0.2">
      <c r="I176" s="2"/>
      <c r="J176" s="2"/>
      <c r="K176" s="2"/>
      <c r="L176" s="2"/>
    </row>
    <row r="177" spans="9:12" x14ac:dyDescent="0.2">
      <c r="I177" s="2"/>
      <c r="J177" s="2"/>
      <c r="K177" s="2"/>
      <c r="L177" s="2"/>
    </row>
    <row r="178" spans="9:12" x14ac:dyDescent="0.2">
      <c r="I178" s="2"/>
      <c r="J178" s="2"/>
      <c r="K178" s="2"/>
      <c r="L178" s="2"/>
    </row>
    <row r="179" spans="9:12" x14ac:dyDescent="0.2">
      <c r="I179" s="2"/>
      <c r="J179" s="2"/>
      <c r="K179" s="2"/>
      <c r="L179" s="2"/>
    </row>
    <row r="180" spans="9:12" x14ac:dyDescent="0.2">
      <c r="I180" s="2"/>
      <c r="J180" s="2"/>
      <c r="K180" s="2"/>
      <c r="L180" s="2"/>
    </row>
    <row r="181" spans="9:12" x14ac:dyDescent="0.2">
      <c r="I181" s="2"/>
      <c r="J181" s="2"/>
      <c r="K181" s="2"/>
      <c r="L181" s="2"/>
    </row>
    <row r="182" spans="9:12" x14ac:dyDescent="0.2">
      <c r="I182" s="2"/>
      <c r="J182" s="2"/>
      <c r="K182" s="2"/>
      <c r="L182" s="2"/>
    </row>
    <row r="183" spans="9:12" x14ac:dyDescent="0.2">
      <c r="I183" s="2"/>
      <c r="J183" s="2"/>
      <c r="K183" s="2"/>
      <c r="L183" s="2"/>
    </row>
    <row r="184" spans="9:12" x14ac:dyDescent="0.2">
      <c r="I184" s="2"/>
      <c r="J184" s="2"/>
      <c r="K184" s="2"/>
      <c r="L184" s="2"/>
    </row>
    <row r="185" spans="9:12" x14ac:dyDescent="0.2">
      <c r="I185" s="2"/>
      <c r="J185" s="2"/>
      <c r="K185" s="2"/>
      <c r="L185" s="2"/>
    </row>
    <row r="186" spans="9:12" x14ac:dyDescent="0.2">
      <c r="I186" s="2"/>
      <c r="J186" s="2"/>
      <c r="K186" s="2"/>
      <c r="L186" s="2"/>
    </row>
    <row r="187" spans="9:12" x14ac:dyDescent="0.2">
      <c r="I187" s="2"/>
      <c r="J187" s="2"/>
      <c r="K187" s="2"/>
      <c r="L187" s="2"/>
    </row>
    <row r="188" spans="9:12" x14ac:dyDescent="0.2">
      <c r="I188" s="2"/>
      <c r="J188" s="2"/>
      <c r="K188" s="2"/>
      <c r="L188" s="2"/>
    </row>
    <row r="189" spans="9:12" x14ac:dyDescent="0.2">
      <c r="I189" s="2"/>
      <c r="J189" s="2"/>
      <c r="K189" s="2"/>
      <c r="L189" s="2"/>
    </row>
    <row r="190" spans="9:12" x14ac:dyDescent="0.2">
      <c r="I190" s="2"/>
      <c r="J190" s="2"/>
      <c r="K190" s="2"/>
      <c r="L190" s="2"/>
    </row>
    <row r="191" spans="9:12" x14ac:dyDescent="0.2">
      <c r="I191" s="2"/>
      <c r="J191" s="2"/>
      <c r="K191" s="2"/>
      <c r="L191" s="2"/>
    </row>
    <row r="192" spans="9:12" x14ac:dyDescent="0.2">
      <c r="I192" s="2"/>
      <c r="J192" s="2"/>
      <c r="K192" s="2"/>
      <c r="L192" s="2"/>
    </row>
    <row r="193" spans="9:12" x14ac:dyDescent="0.2">
      <c r="I193" s="2"/>
      <c r="J193" s="2"/>
      <c r="K193" s="2"/>
      <c r="L193" s="2"/>
    </row>
    <row r="194" spans="9:12" x14ac:dyDescent="0.2">
      <c r="I194" s="2"/>
      <c r="J194" s="2"/>
      <c r="K194" s="2"/>
      <c r="L194" s="2"/>
    </row>
    <row r="195" spans="9:12" x14ac:dyDescent="0.2">
      <c r="I195" s="2"/>
      <c r="J195" s="2"/>
      <c r="K195" s="2"/>
      <c r="L195" s="2"/>
    </row>
    <row r="196" spans="9:12" x14ac:dyDescent="0.2">
      <c r="I196" s="2"/>
      <c r="J196" s="2"/>
      <c r="K196" s="2"/>
      <c r="L196" s="2"/>
    </row>
    <row r="197" spans="9:12" x14ac:dyDescent="0.2">
      <c r="I197" s="2"/>
      <c r="J197" s="2"/>
      <c r="K197" s="2"/>
      <c r="L197" s="2"/>
    </row>
    <row r="198" spans="9:12" x14ac:dyDescent="0.2">
      <c r="I198" s="2"/>
      <c r="J198" s="2"/>
      <c r="K198" s="2"/>
      <c r="L198" s="2"/>
    </row>
    <row r="199" spans="9:12" x14ac:dyDescent="0.2">
      <c r="I199" s="2"/>
      <c r="J199" s="2"/>
      <c r="K199" s="2"/>
      <c r="L199" s="2"/>
    </row>
    <row r="200" spans="9:12" x14ac:dyDescent="0.2">
      <c r="I200" s="2"/>
      <c r="J200" s="2"/>
      <c r="K200" s="2"/>
      <c r="L200" s="2"/>
    </row>
    <row r="201" spans="9:12" x14ac:dyDescent="0.2">
      <c r="I201" s="2"/>
      <c r="J201" s="2"/>
      <c r="K201" s="2"/>
      <c r="L201" s="2"/>
    </row>
    <row r="202" spans="9:12" x14ac:dyDescent="0.2">
      <c r="I202" s="2"/>
      <c r="J202" s="2"/>
      <c r="K202" s="2"/>
      <c r="L202" s="2"/>
    </row>
    <row r="203" spans="9:12" x14ac:dyDescent="0.2">
      <c r="I203" s="2"/>
      <c r="J203" s="2"/>
      <c r="K203" s="2"/>
      <c r="L203" s="2"/>
    </row>
    <row r="204" spans="9:12" x14ac:dyDescent="0.2">
      <c r="I204" s="2"/>
      <c r="J204" s="2"/>
      <c r="K204" s="2"/>
      <c r="L204" s="2"/>
    </row>
    <row r="205" spans="9:12" x14ac:dyDescent="0.2">
      <c r="I205" s="2"/>
      <c r="J205" s="2"/>
      <c r="K205" s="2"/>
      <c r="L205" s="2"/>
    </row>
    <row r="206" spans="9:12" x14ac:dyDescent="0.2">
      <c r="I206" s="2"/>
      <c r="J206" s="2"/>
      <c r="K206" s="2"/>
      <c r="L206" s="2"/>
    </row>
    <row r="207" spans="9:12" x14ac:dyDescent="0.2">
      <c r="I207" s="2"/>
      <c r="J207" s="2"/>
      <c r="K207" s="2"/>
      <c r="L207" s="2"/>
    </row>
    <row r="208" spans="9:12" x14ac:dyDescent="0.2">
      <c r="I208" s="2"/>
      <c r="J208" s="2"/>
      <c r="K208" s="2"/>
      <c r="L208" s="2"/>
    </row>
    <row r="209" spans="9:12" x14ac:dyDescent="0.2">
      <c r="I209" s="2"/>
      <c r="J209" s="2"/>
      <c r="K209" s="2"/>
      <c r="L209" s="2"/>
    </row>
    <row r="210" spans="9:12" x14ac:dyDescent="0.2">
      <c r="I210" s="2"/>
      <c r="J210" s="2"/>
      <c r="K210" s="2"/>
      <c r="L210" s="2"/>
    </row>
    <row r="211" spans="9:12" x14ac:dyDescent="0.2">
      <c r="I211" s="2"/>
      <c r="J211" s="2"/>
      <c r="K211" s="2"/>
      <c r="L211" s="2"/>
    </row>
    <row r="212" spans="9:12" x14ac:dyDescent="0.2">
      <c r="I212" s="2"/>
      <c r="J212" s="2"/>
      <c r="K212" s="2"/>
      <c r="L212" s="2"/>
    </row>
    <row r="213" spans="9:12" x14ac:dyDescent="0.2">
      <c r="I213" s="2"/>
      <c r="J213" s="2"/>
      <c r="K213" s="2"/>
      <c r="L213" s="2"/>
    </row>
    <row r="214" spans="9:12" x14ac:dyDescent="0.2">
      <c r="I214" s="2"/>
      <c r="J214" s="2"/>
      <c r="K214" s="2"/>
      <c r="L214" s="2"/>
    </row>
    <row r="215" spans="9:12" x14ac:dyDescent="0.2">
      <c r="I215" s="2"/>
      <c r="J215" s="2"/>
      <c r="K215" s="2"/>
      <c r="L215" s="2"/>
    </row>
    <row r="216" spans="9:12" x14ac:dyDescent="0.2">
      <c r="I216" s="2"/>
      <c r="J216" s="2"/>
      <c r="K216" s="2"/>
      <c r="L216" s="2"/>
    </row>
    <row r="217" spans="9:12" x14ac:dyDescent="0.2">
      <c r="I217" s="2"/>
      <c r="J217" s="2"/>
      <c r="K217" s="2"/>
      <c r="L217" s="2"/>
    </row>
    <row r="218" spans="9:12" x14ac:dyDescent="0.2">
      <c r="I218" s="2"/>
      <c r="J218" s="2"/>
      <c r="K218" s="2"/>
      <c r="L218" s="2"/>
    </row>
    <row r="219" spans="9:12" x14ac:dyDescent="0.2">
      <c r="I219" s="2"/>
      <c r="J219" s="2"/>
      <c r="K219" s="2"/>
      <c r="L219" s="2"/>
    </row>
    <row r="220" spans="9:12" x14ac:dyDescent="0.2">
      <c r="I220" s="2"/>
      <c r="J220" s="2"/>
      <c r="K220" s="2"/>
      <c r="L220" s="2"/>
    </row>
    <row r="221" spans="9:12" x14ac:dyDescent="0.2">
      <c r="I221" s="2"/>
      <c r="J221" s="2"/>
      <c r="K221" s="2"/>
      <c r="L221" s="2"/>
    </row>
    <row r="222" spans="9:12" x14ac:dyDescent="0.2">
      <c r="I222" s="2"/>
      <c r="J222" s="2"/>
      <c r="K222" s="2"/>
      <c r="L222" s="2"/>
    </row>
    <row r="223" spans="9:12" x14ac:dyDescent="0.2">
      <c r="I223" s="2"/>
      <c r="J223" s="2"/>
      <c r="K223" s="2"/>
      <c r="L223" s="2"/>
    </row>
    <row r="224" spans="9:12" x14ac:dyDescent="0.2">
      <c r="I224" s="2"/>
      <c r="J224" s="2"/>
      <c r="K224" s="2"/>
      <c r="L224" s="2"/>
    </row>
    <row r="225" spans="9:12" x14ac:dyDescent="0.2">
      <c r="I225" s="2"/>
      <c r="J225" s="2"/>
      <c r="K225" s="2"/>
      <c r="L225" s="2"/>
    </row>
    <row r="226" spans="9:12" x14ac:dyDescent="0.2">
      <c r="I226" s="2"/>
      <c r="J226" s="2"/>
      <c r="K226" s="2"/>
      <c r="L226" s="2"/>
    </row>
    <row r="227" spans="9:12" x14ac:dyDescent="0.2">
      <c r="I227" s="2"/>
      <c r="J227" s="2"/>
      <c r="K227" s="2"/>
      <c r="L227" s="2"/>
    </row>
    <row r="228" spans="9:12" x14ac:dyDescent="0.2">
      <c r="I228" s="2"/>
      <c r="J228" s="2"/>
      <c r="K228" s="2"/>
      <c r="L228" s="2"/>
    </row>
    <row r="229" spans="9:12" x14ac:dyDescent="0.2">
      <c r="I229" s="2"/>
      <c r="J229" s="2"/>
      <c r="K229" s="2"/>
      <c r="L229" s="2"/>
    </row>
    <row r="230" spans="9:12" x14ac:dyDescent="0.2">
      <c r="I230" s="2"/>
      <c r="J230" s="2"/>
      <c r="K230" s="2"/>
      <c r="L230" s="2"/>
    </row>
    <row r="231" spans="9:12" x14ac:dyDescent="0.2">
      <c r="I231" s="2"/>
      <c r="J231" s="2"/>
      <c r="K231" s="2"/>
      <c r="L231" s="2"/>
    </row>
    <row r="232" spans="9:12" x14ac:dyDescent="0.2">
      <c r="I232" s="2"/>
      <c r="J232" s="2"/>
      <c r="K232" s="2"/>
      <c r="L232" s="2"/>
    </row>
    <row r="233" spans="9:12" x14ac:dyDescent="0.2">
      <c r="I233" s="2"/>
      <c r="J233" s="2"/>
      <c r="K233" s="2"/>
      <c r="L233" s="2"/>
    </row>
    <row r="234" spans="9:12" x14ac:dyDescent="0.2">
      <c r="I234" s="2"/>
      <c r="J234" s="2"/>
      <c r="K234" s="2"/>
      <c r="L234" s="2"/>
    </row>
    <row r="235" spans="9:12" x14ac:dyDescent="0.2">
      <c r="I235" s="2"/>
      <c r="J235" s="2"/>
      <c r="K235" s="2"/>
      <c r="L235" s="2"/>
    </row>
    <row r="236" spans="9:12" x14ac:dyDescent="0.2">
      <c r="I236" s="2"/>
      <c r="J236" s="2"/>
      <c r="K236" s="2"/>
      <c r="L236" s="2"/>
    </row>
    <row r="237" spans="9:12" x14ac:dyDescent="0.2">
      <c r="I237" s="2"/>
      <c r="J237" s="2"/>
      <c r="K237" s="2"/>
      <c r="L237" s="2"/>
    </row>
    <row r="238" spans="9:12" x14ac:dyDescent="0.2">
      <c r="I238" s="2"/>
      <c r="J238" s="2"/>
      <c r="K238" s="2"/>
      <c r="L238" s="2"/>
    </row>
    <row r="239" spans="9:12" x14ac:dyDescent="0.2">
      <c r="I239" s="2"/>
      <c r="J239" s="2"/>
      <c r="K239" s="2"/>
      <c r="L239" s="2"/>
    </row>
    <row r="240" spans="9:12" x14ac:dyDescent="0.2">
      <c r="I240" s="2"/>
      <c r="J240" s="2"/>
      <c r="K240" s="2"/>
      <c r="L240" s="2"/>
    </row>
    <row r="241" spans="9:12" x14ac:dyDescent="0.2">
      <c r="I241" s="2"/>
      <c r="J241" s="2"/>
      <c r="K241" s="2"/>
      <c r="L241" s="2"/>
    </row>
    <row r="242" spans="9:12" x14ac:dyDescent="0.2">
      <c r="I242" s="2"/>
      <c r="J242" s="2"/>
      <c r="K242" s="2"/>
      <c r="L242" s="2"/>
    </row>
    <row r="243" spans="9:12" x14ac:dyDescent="0.2">
      <c r="I243" s="2"/>
      <c r="J243" s="2"/>
      <c r="K243" s="2"/>
      <c r="L243" s="2"/>
    </row>
    <row r="244" spans="9:12" x14ac:dyDescent="0.2">
      <c r="I244" s="2"/>
      <c r="J244" s="2"/>
      <c r="K244" s="2"/>
      <c r="L244" s="2"/>
    </row>
    <row r="245" spans="9:12" x14ac:dyDescent="0.2">
      <c r="I245" s="2"/>
      <c r="J245" s="2"/>
      <c r="K245" s="2"/>
      <c r="L245" s="2"/>
    </row>
    <row r="246" spans="9:12" x14ac:dyDescent="0.2">
      <c r="I246" s="2"/>
      <c r="J246" s="2"/>
      <c r="K246" s="2"/>
      <c r="L246" s="2"/>
    </row>
    <row r="247" spans="9:12" x14ac:dyDescent="0.2">
      <c r="I247" s="2"/>
      <c r="J247" s="2"/>
      <c r="K247" s="2"/>
      <c r="L247" s="2"/>
    </row>
    <row r="248" spans="9:12" x14ac:dyDescent="0.2">
      <c r="I248" s="2"/>
      <c r="J248" s="2"/>
      <c r="K248" s="2"/>
      <c r="L248" s="2"/>
    </row>
    <row r="249" spans="9:12" x14ac:dyDescent="0.2">
      <c r="I249" s="2"/>
      <c r="J249" s="2"/>
      <c r="K249" s="2"/>
      <c r="L249" s="2"/>
    </row>
    <row r="250" spans="9:12" x14ac:dyDescent="0.2">
      <c r="I250" s="2"/>
      <c r="J250" s="2"/>
      <c r="K250" s="2"/>
      <c r="L250" s="2"/>
    </row>
    <row r="251" spans="9:12" x14ac:dyDescent="0.2">
      <c r="I251" s="2"/>
      <c r="J251" s="2"/>
      <c r="K251" s="2"/>
      <c r="L251" s="2"/>
    </row>
    <row r="252" spans="9:12" x14ac:dyDescent="0.2">
      <c r="I252" s="2"/>
      <c r="J252" s="2"/>
      <c r="K252" s="2"/>
      <c r="L252" s="2"/>
    </row>
    <row r="253" spans="9:12" x14ac:dyDescent="0.2">
      <c r="I253" s="2"/>
      <c r="J253" s="2"/>
      <c r="K253" s="2"/>
      <c r="L253" s="2"/>
    </row>
    <row r="254" spans="9:12" x14ac:dyDescent="0.2">
      <c r="I254" s="2"/>
      <c r="J254" s="2"/>
      <c r="K254" s="2"/>
      <c r="L254" s="2"/>
    </row>
    <row r="255" spans="9:12" x14ac:dyDescent="0.2">
      <c r="I255" s="2"/>
      <c r="J255" s="2"/>
      <c r="K255" s="2"/>
      <c r="L255" s="2"/>
    </row>
    <row r="256" spans="9:12" x14ac:dyDescent="0.2">
      <c r="I256" s="2"/>
      <c r="J256" s="2"/>
      <c r="K256" s="2"/>
      <c r="L256" s="2"/>
    </row>
    <row r="257" spans="9:12" x14ac:dyDescent="0.2">
      <c r="I257" s="2"/>
      <c r="J257" s="2"/>
      <c r="K257" s="2"/>
      <c r="L257" s="2"/>
    </row>
    <row r="258" spans="9:12" x14ac:dyDescent="0.2">
      <c r="I258" s="2"/>
      <c r="J258" s="2"/>
      <c r="K258" s="2"/>
      <c r="L258" s="2"/>
    </row>
    <row r="259" spans="9:12" x14ac:dyDescent="0.2">
      <c r="I259" s="2"/>
      <c r="J259" s="2"/>
      <c r="K259" s="2"/>
      <c r="L259" s="2"/>
    </row>
    <row r="260" spans="9:12" x14ac:dyDescent="0.2">
      <c r="I260" s="2"/>
      <c r="J260" s="2"/>
      <c r="K260" s="2"/>
      <c r="L260" s="2"/>
    </row>
    <row r="261" spans="9:12" x14ac:dyDescent="0.2">
      <c r="I261" s="2"/>
      <c r="J261" s="2"/>
      <c r="K261" s="2"/>
      <c r="L261" s="2"/>
    </row>
    <row r="262" spans="9:12" x14ac:dyDescent="0.2">
      <c r="I262" s="2"/>
      <c r="J262" s="2"/>
      <c r="K262" s="2"/>
      <c r="L262" s="2"/>
    </row>
    <row r="263" spans="9:12" x14ac:dyDescent="0.2">
      <c r="I263" s="2"/>
      <c r="J263" s="2"/>
      <c r="K263" s="2"/>
      <c r="L263" s="2"/>
    </row>
    <row r="264" spans="9:12" x14ac:dyDescent="0.2">
      <c r="I264" s="2"/>
      <c r="J264" s="2"/>
      <c r="K264" s="2"/>
      <c r="L264" s="2"/>
    </row>
    <row r="265" spans="9:12" x14ac:dyDescent="0.2">
      <c r="I265" s="2"/>
      <c r="J265" s="2"/>
      <c r="K265" s="2"/>
      <c r="L265" s="2"/>
    </row>
    <row r="266" spans="9:12" x14ac:dyDescent="0.2">
      <c r="I266" s="2"/>
      <c r="J266" s="2"/>
      <c r="K266" s="2"/>
      <c r="L266" s="2"/>
    </row>
    <row r="267" spans="9:12" x14ac:dyDescent="0.2">
      <c r="I267" s="2"/>
      <c r="J267" s="2"/>
      <c r="K267" s="2"/>
      <c r="L267" s="2"/>
    </row>
    <row r="268" spans="9:12" x14ac:dyDescent="0.2">
      <c r="I268" s="2"/>
      <c r="J268" s="2"/>
      <c r="K268" s="2"/>
      <c r="L268" s="2"/>
    </row>
    <row r="269" spans="9:12" x14ac:dyDescent="0.2">
      <c r="I269" s="2"/>
      <c r="J269" s="2"/>
      <c r="K269" s="2"/>
      <c r="L269" s="2"/>
    </row>
    <row r="270" spans="9:12" x14ac:dyDescent="0.2">
      <c r="I270" s="2"/>
      <c r="J270" s="2"/>
      <c r="K270" s="2"/>
      <c r="L270" s="2"/>
    </row>
    <row r="271" spans="9:12" x14ac:dyDescent="0.2">
      <c r="I271" s="2"/>
      <c r="J271" s="2"/>
      <c r="K271" s="2"/>
      <c r="L271" s="2"/>
    </row>
    <row r="272" spans="9:12" x14ac:dyDescent="0.2">
      <c r="I272" s="2"/>
      <c r="J272" s="2"/>
      <c r="K272" s="2"/>
      <c r="L272" s="2"/>
    </row>
    <row r="273" spans="9:12" x14ac:dyDescent="0.2">
      <c r="I273" s="2"/>
      <c r="J273" s="2"/>
      <c r="K273" s="2"/>
      <c r="L273" s="2"/>
    </row>
    <row r="274" spans="9:12" x14ac:dyDescent="0.2">
      <c r="I274" s="2"/>
      <c r="J274" s="2"/>
      <c r="K274" s="2"/>
      <c r="L274" s="2"/>
    </row>
    <row r="275" spans="9:12" x14ac:dyDescent="0.2">
      <c r="I275" s="2"/>
      <c r="J275" s="2"/>
      <c r="K275" s="2"/>
      <c r="L275" s="2"/>
    </row>
    <row r="276" spans="9:12" x14ac:dyDescent="0.2">
      <c r="I276" s="2"/>
      <c r="J276" s="2"/>
      <c r="K276" s="2"/>
      <c r="L276" s="2"/>
    </row>
    <row r="277" spans="9:12" x14ac:dyDescent="0.2">
      <c r="I277" s="2"/>
      <c r="J277" s="2"/>
      <c r="K277" s="2"/>
      <c r="L277" s="2"/>
    </row>
    <row r="278" spans="9:12" x14ac:dyDescent="0.2">
      <c r="I278" s="2"/>
      <c r="J278" s="2"/>
      <c r="K278" s="2"/>
      <c r="L278" s="2"/>
    </row>
    <row r="279" spans="9:12" x14ac:dyDescent="0.2">
      <c r="I279" s="2"/>
      <c r="J279" s="2"/>
      <c r="K279" s="2"/>
      <c r="L279" s="2"/>
    </row>
    <row r="280" spans="9:12" x14ac:dyDescent="0.2">
      <c r="I280" s="2"/>
      <c r="J280" s="2"/>
      <c r="K280" s="2"/>
      <c r="L280" s="2"/>
    </row>
    <row r="281" spans="9:12" x14ac:dyDescent="0.2">
      <c r="I281" s="2"/>
      <c r="J281" s="2"/>
      <c r="K281" s="2"/>
      <c r="L281" s="2"/>
    </row>
    <row r="282" spans="9:12" x14ac:dyDescent="0.2">
      <c r="I282" s="2"/>
      <c r="J282" s="2"/>
      <c r="K282" s="2"/>
      <c r="L282" s="2"/>
    </row>
    <row r="283" spans="9:12" x14ac:dyDescent="0.2">
      <c r="I283" s="2"/>
      <c r="J283" s="2"/>
      <c r="K283" s="2"/>
      <c r="L283" s="2"/>
    </row>
    <row r="284" spans="9:12" x14ac:dyDescent="0.2">
      <c r="I284" s="2"/>
      <c r="J284" s="2"/>
      <c r="K284" s="2"/>
      <c r="L284" s="2"/>
    </row>
    <row r="285" spans="9:12" x14ac:dyDescent="0.2">
      <c r="I285" s="2"/>
      <c r="J285" s="2"/>
      <c r="K285" s="2"/>
      <c r="L285" s="2"/>
    </row>
    <row r="286" spans="9:12" x14ac:dyDescent="0.2">
      <c r="I286" s="2"/>
      <c r="J286" s="2"/>
      <c r="K286" s="2"/>
      <c r="L286" s="2"/>
    </row>
    <row r="287" spans="9:12" x14ac:dyDescent="0.2">
      <c r="I287" s="2"/>
      <c r="J287" s="2"/>
      <c r="K287" s="2"/>
      <c r="L287" s="2"/>
    </row>
    <row r="288" spans="9:12" x14ac:dyDescent="0.2">
      <c r="I288" s="2"/>
      <c r="J288" s="2"/>
      <c r="K288" s="2"/>
      <c r="L288" s="2"/>
    </row>
    <row r="289" spans="9:12" x14ac:dyDescent="0.2">
      <c r="I289" s="2"/>
      <c r="J289" s="2"/>
      <c r="K289" s="2"/>
      <c r="L289" s="2"/>
    </row>
    <row r="290" spans="9:12" x14ac:dyDescent="0.2">
      <c r="I290" s="2"/>
      <c r="J290" s="2"/>
      <c r="K290" s="2"/>
      <c r="L290" s="2"/>
    </row>
    <row r="291" spans="9:12" x14ac:dyDescent="0.2">
      <c r="I291" s="2"/>
      <c r="J291" s="2"/>
      <c r="K291" s="2"/>
      <c r="L291" s="2"/>
    </row>
    <row r="292" spans="9:12" x14ac:dyDescent="0.2">
      <c r="I292" s="2"/>
      <c r="J292" s="2"/>
      <c r="K292" s="2"/>
      <c r="L292" s="2"/>
    </row>
    <row r="293" spans="9:12" x14ac:dyDescent="0.2">
      <c r="I293" s="2"/>
      <c r="J293" s="2"/>
      <c r="K293" s="2"/>
      <c r="L293" s="2"/>
    </row>
    <row r="294" spans="9:12" x14ac:dyDescent="0.2">
      <c r="I294" s="2"/>
      <c r="J294" s="2"/>
      <c r="K294" s="2"/>
      <c r="L294" s="2"/>
    </row>
    <row r="295" spans="9:12" x14ac:dyDescent="0.2">
      <c r="I295" s="2"/>
      <c r="J295" s="2"/>
      <c r="K295" s="2"/>
      <c r="L295" s="2"/>
    </row>
    <row r="296" spans="9:12" x14ac:dyDescent="0.2">
      <c r="I296" s="2"/>
      <c r="J296" s="2"/>
      <c r="K296" s="2"/>
      <c r="L296" s="2"/>
    </row>
    <row r="297" spans="9:12" x14ac:dyDescent="0.2">
      <c r="I297" s="2"/>
      <c r="J297" s="2"/>
      <c r="K297" s="2"/>
      <c r="L297" s="2"/>
    </row>
    <row r="298" spans="9:12" x14ac:dyDescent="0.2">
      <c r="I298" s="2"/>
      <c r="J298" s="2"/>
      <c r="K298" s="2"/>
      <c r="L298" s="2"/>
    </row>
    <row r="299" spans="9:12" x14ac:dyDescent="0.2">
      <c r="I299" s="2"/>
      <c r="J299" s="2"/>
      <c r="K299" s="2"/>
      <c r="L299" s="2"/>
    </row>
    <row r="300" spans="9:12" x14ac:dyDescent="0.2">
      <c r="I300" s="2"/>
      <c r="J300" s="2"/>
      <c r="K300" s="2"/>
      <c r="L300" s="2"/>
    </row>
    <row r="301" spans="9:12" x14ac:dyDescent="0.2">
      <c r="I301" s="2"/>
      <c r="J301" s="2"/>
      <c r="K301" s="2"/>
      <c r="L301" s="2"/>
    </row>
    <row r="302" spans="9:12" x14ac:dyDescent="0.2">
      <c r="I302" s="2"/>
      <c r="J302" s="2"/>
      <c r="K302" s="2"/>
      <c r="L302" s="2"/>
    </row>
    <row r="303" spans="9:12" x14ac:dyDescent="0.2">
      <c r="I303" s="2"/>
      <c r="J303" s="2"/>
      <c r="K303" s="2"/>
      <c r="L303" s="2"/>
    </row>
    <row r="304" spans="9:12" x14ac:dyDescent="0.2">
      <c r="I304" s="2"/>
      <c r="J304" s="2"/>
      <c r="K304" s="2"/>
      <c r="L304" s="2"/>
    </row>
    <row r="305" spans="9:12" x14ac:dyDescent="0.2">
      <c r="I305" s="2"/>
      <c r="J305" s="2"/>
      <c r="K305" s="2"/>
      <c r="L305" s="2"/>
    </row>
    <row r="306" spans="9:12" x14ac:dyDescent="0.2">
      <c r="I306" s="2"/>
      <c r="J306" s="2"/>
      <c r="K306" s="2"/>
      <c r="L306" s="2"/>
    </row>
    <row r="307" spans="9:12" x14ac:dyDescent="0.2">
      <c r="I307" s="2"/>
      <c r="J307" s="2"/>
      <c r="K307" s="2"/>
      <c r="L307" s="2"/>
    </row>
    <row r="308" spans="9:12" x14ac:dyDescent="0.2">
      <c r="I308" s="2"/>
      <c r="J308" s="2"/>
      <c r="K308" s="2"/>
      <c r="L308" s="2"/>
    </row>
    <row r="309" spans="9:12" x14ac:dyDescent="0.2">
      <c r="I309" s="2"/>
      <c r="J309" s="2"/>
      <c r="K309" s="2"/>
      <c r="L309" s="2"/>
    </row>
    <row r="310" spans="9:12" x14ac:dyDescent="0.2">
      <c r="I310" s="2"/>
      <c r="J310" s="2"/>
      <c r="K310" s="2"/>
      <c r="L310" s="2"/>
    </row>
    <row r="311" spans="9:12" x14ac:dyDescent="0.2">
      <c r="I311" s="2"/>
      <c r="J311" s="2"/>
      <c r="K311" s="2"/>
      <c r="L311" s="2"/>
    </row>
    <row r="312" spans="9:12" x14ac:dyDescent="0.2">
      <c r="I312" s="2"/>
      <c r="J312" s="2"/>
      <c r="K312" s="2"/>
      <c r="L312" s="2"/>
    </row>
  </sheetData>
  <mergeCells count="8">
    <mergeCell ref="A8:B8"/>
    <mergeCell ref="A126:B126"/>
    <mergeCell ref="A1:H1"/>
    <mergeCell ref="A2:H2"/>
    <mergeCell ref="A4:B6"/>
    <mergeCell ref="C4:H4"/>
    <mergeCell ref="C5:E5"/>
    <mergeCell ref="F5:H5"/>
  </mergeCells>
  <printOptions horizontalCentered="1"/>
  <pageMargins left="0.74803149606299213" right="0.74803149606299213" top="0.98425196850393704" bottom="0.98425196850393704" header="0" footer="0"/>
  <pageSetup scale="85" orientation="portrait" r:id="rId1"/>
  <rowBreaks count="2" manualBreakCount="2">
    <brk id="46" max="16383" man="1"/>
    <brk id="88" max="16383" man="1"/>
  </rowBreaks>
  <ignoredErrors>
    <ignoredError sqref="F22 C119 F119 F14 F31 F108 C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</vt:lpstr>
      <vt:lpstr>'15'!Títulos_a_imprimir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ypimentel</dc:creator>
  <cp:lastModifiedBy>RAQUEL LA FONTAINE</cp:lastModifiedBy>
  <cp:lastPrinted>2025-06-13T16:34:26Z</cp:lastPrinted>
  <dcterms:created xsi:type="dcterms:W3CDTF">2014-09-18T19:39:24Z</dcterms:created>
  <dcterms:modified xsi:type="dcterms:W3CDTF">2025-06-19T15:18:54Z</dcterms:modified>
</cp:coreProperties>
</file>