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6" i="1"/>
  <c r="B150" i="1" l="1"/>
  <c r="B17" i="1" l="1"/>
  <c r="B151" i="1" l="1"/>
  <c r="B111" i="1" l="1"/>
  <c r="C97" i="1" l="1"/>
  <c r="F11" i="1"/>
  <c r="D11" i="1"/>
  <c r="E11" i="1"/>
  <c r="C11" i="1"/>
  <c r="B29" i="1" l="1"/>
  <c r="D66" i="1" l="1"/>
  <c r="E66" i="1"/>
  <c r="F66" i="1"/>
  <c r="C66" i="1"/>
  <c r="B81" i="1"/>
  <c r="B122" i="1"/>
  <c r="B134" i="1"/>
  <c r="B135" i="1"/>
  <c r="B136" i="1"/>
  <c r="B137" i="1"/>
  <c r="B138" i="1"/>
  <c r="B139" i="1"/>
  <c r="B140" i="1"/>
  <c r="B141" i="1"/>
  <c r="B142" i="1"/>
  <c r="C92" i="1" l="1"/>
  <c r="D92" i="1"/>
  <c r="E92" i="1"/>
  <c r="F92" i="1"/>
  <c r="B93" i="1"/>
  <c r="B94" i="1"/>
  <c r="B95" i="1"/>
  <c r="B96" i="1"/>
  <c r="D97" i="1"/>
  <c r="E97" i="1"/>
  <c r="F97" i="1"/>
  <c r="B98" i="1"/>
  <c r="B99" i="1"/>
  <c r="B100" i="1"/>
  <c r="B97" i="1" l="1"/>
  <c r="B92" i="1"/>
  <c r="B188" i="1"/>
  <c r="B11" i="1" l="1"/>
  <c r="B180" i="1"/>
  <c r="F185" i="1" l="1"/>
  <c r="C185" i="1"/>
  <c r="C159" i="1"/>
  <c r="D159" i="1"/>
  <c r="E159" i="1"/>
  <c r="F159" i="1"/>
  <c r="C148" i="1"/>
  <c r="C120" i="1"/>
  <c r="F56" i="1"/>
  <c r="E56" i="1"/>
  <c r="C56" i="1"/>
  <c r="C36" i="1"/>
  <c r="D36" i="1"/>
  <c r="E36" i="1"/>
  <c r="F36" i="1"/>
  <c r="D30" i="1"/>
  <c r="B184" i="1"/>
  <c r="B183" i="1"/>
  <c r="B182" i="1"/>
  <c r="B181" i="1"/>
  <c r="B179" i="1"/>
  <c r="B178" i="1"/>
  <c r="B177" i="1"/>
  <c r="B176" i="1"/>
  <c r="B54" i="1" l="1"/>
  <c r="B55" i="1"/>
  <c r="B28" i="1"/>
  <c r="B143" i="1" l="1"/>
  <c r="B144" i="1"/>
  <c r="B31" i="1"/>
  <c r="B187" i="1" l="1"/>
  <c r="B189" i="1"/>
  <c r="B190" i="1"/>
  <c r="B191" i="1"/>
  <c r="B192" i="1"/>
  <c r="F30" i="1" l="1"/>
  <c r="E30" i="1"/>
  <c r="C30" i="1"/>
  <c r="B35" i="1"/>
  <c r="B20" i="1"/>
  <c r="B186" i="1" l="1"/>
  <c r="E185" i="1"/>
  <c r="D185" i="1"/>
  <c r="B175" i="1"/>
  <c r="B163" i="1"/>
  <c r="B162" i="1"/>
  <c r="B161" i="1"/>
  <c r="B160" i="1"/>
  <c r="B158" i="1"/>
  <c r="B157" i="1"/>
  <c r="B156" i="1"/>
  <c r="B155" i="1"/>
  <c r="B154" i="1"/>
  <c r="B153" i="1"/>
  <c r="B152" i="1"/>
  <c r="B149" i="1"/>
  <c r="F148" i="1"/>
  <c r="E148" i="1"/>
  <c r="D148" i="1"/>
  <c r="B147" i="1"/>
  <c r="B146" i="1"/>
  <c r="B145" i="1"/>
  <c r="B121" i="1"/>
  <c r="F120" i="1"/>
  <c r="E120" i="1"/>
  <c r="D120" i="1"/>
  <c r="B119" i="1"/>
  <c r="B118" i="1"/>
  <c r="B117" i="1"/>
  <c r="B116" i="1"/>
  <c r="B115" i="1"/>
  <c r="B114" i="1"/>
  <c r="B113" i="1"/>
  <c r="B112" i="1"/>
  <c r="B110" i="1"/>
  <c r="F109" i="1"/>
  <c r="E109" i="1"/>
  <c r="D109" i="1"/>
  <c r="C109" i="1"/>
  <c r="B108" i="1"/>
  <c r="B107" i="1"/>
  <c r="B106" i="1"/>
  <c r="B105" i="1"/>
  <c r="B104" i="1"/>
  <c r="B103" i="1"/>
  <c r="B102" i="1"/>
  <c r="B10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5" i="1"/>
  <c r="B64" i="1"/>
  <c r="B63" i="1"/>
  <c r="B62" i="1"/>
  <c r="B61" i="1"/>
  <c r="B60" i="1"/>
  <c r="B59" i="1"/>
  <c r="B58" i="1"/>
  <c r="B57" i="1"/>
  <c r="D56" i="1"/>
  <c r="B53" i="1"/>
  <c r="B52" i="1"/>
  <c r="B40" i="1"/>
  <c r="B39" i="1"/>
  <c r="B38" i="1"/>
  <c r="B37" i="1"/>
  <c r="B34" i="1"/>
  <c r="B33" i="1"/>
  <c r="B32" i="1"/>
  <c r="B27" i="1"/>
  <c r="B26" i="1"/>
  <c r="B25" i="1"/>
  <c r="B24" i="1"/>
  <c r="B23" i="1"/>
  <c r="B22" i="1"/>
  <c r="B21" i="1"/>
  <c r="B19" i="1"/>
  <c r="B18" i="1"/>
  <c r="B13" i="1"/>
  <c r="B12" i="1"/>
  <c r="B66" i="1" l="1"/>
  <c r="B120" i="1"/>
  <c r="B30" i="1"/>
  <c r="B159" i="1"/>
  <c r="B36" i="1"/>
  <c r="B56" i="1"/>
  <c r="B185" i="1"/>
  <c r="B148" i="1"/>
  <c r="B10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<sst xmlns="http://schemas.openxmlformats.org/spreadsheetml/2006/main" count="260" uniqueCount="150">
  <si>
    <t>Accidentes de tránsito</t>
  </si>
  <si>
    <t xml:space="preserve"> Total</t>
  </si>
  <si>
    <t>Clase</t>
  </si>
  <si>
    <t>Colisión</t>
  </si>
  <si>
    <t>Atropello</t>
  </si>
  <si>
    <t>Vuelco</t>
  </si>
  <si>
    <t>Otra (1)</t>
  </si>
  <si>
    <t xml:space="preserve"> </t>
  </si>
  <si>
    <t>Cuadro 3. ACCIDENTES DE TRÁNSITO EN LA REPÚBLICA, POR CLASE, SEGÚN PROVINCIA,</t>
  </si>
  <si>
    <t xml:space="preserve">  COMARCA INDÍGENA, DISTRITO Y LUGAR DE OCURRENCIA: AÑO 2018</t>
  </si>
  <si>
    <t xml:space="preserve">  -    Cantidad nula o cero.</t>
  </si>
  <si>
    <t>-</t>
  </si>
  <si>
    <t xml:space="preserve"> Provincia, comarca indígena, distrito</t>
  </si>
  <si>
    <t xml:space="preserve">     </t>
  </si>
  <si>
    <r>
      <t xml:space="preserve">Coclé: </t>
    </r>
    <r>
      <rPr>
        <sz val="10"/>
        <rFont val="Arial"/>
        <family val="2"/>
      </rPr>
      <t>(Continuación)</t>
    </r>
  </si>
  <si>
    <t xml:space="preserve">         Carretera Panamericana………………………………………………………………………..</t>
  </si>
  <si>
    <t xml:space="preserve">         Carretera Transístmica Boyd-Roosevelt…………………………………………………………………..</t>
  </si>
  <si>
    <t xml:space="preserve">         Carretera Central Nacional………………………………………………………..</t>
  </si>
  <si>
    <t xml:space="preserve">         Avenida Dr. Belisario Porras (Circunvalación Guararé)……………………………..</t>
  </si>
  <si>
    <t xml:space="preserve">         Autopista Arraiján - La Chorrera……………………………………………..</t>
  </si>
  <si>
    <t xml:space="preserve">         Autopista Alberto Motta………………………………………………………………………..</t>
  </si>
  <si>
    <t xml:space="preserve">         Calles y avenidas del distrito de Panamá………………………………………</t>
  </si>
  <si>
    <t xml:space="preserve">         Calles y avenidas del distrito de San Miguelito…………………………………………..</t>
  </si>
  <si>
    <t xml:space="preserve">         Calles y avenidas del distrito de Colón………………………………………………..</t>
  </si>
  <si>
    <t xml:space="preserve">         Cinta Costera……………………………………………………………………</t>
  </si>
  <si>
    <t xml:space="preserve">         Corredor Norte……………………………………………………………….</t>
  </si>
  <si>
    <t xml:space="preserve">         Corredor Sur…………………………………………………………….</t>
  </si>
  <si>
    <t xml:space="preserve">         Corredor de Los Pobres…………………………………………………………</t>
  </si>
  <si>
    <t xml:space="preserve">         Puente Centenario………………………………………………………….</t>
  </si>
  <si>
    <t xml:space="preserve">         Puente de Las Américas………………………………………………………..</t>
  </si>
  <si>
    <t xml:space="preserve">         Otras carreteras vecinales………………………………………………..</t>
  </si>
  <si>
    <t xml:space="preserve">                                                                         TOTAL………………………………………………….</t>
  </si>
  <si>
    <t>Bocas del Toro………………………………………………………………..</t>
  </si>
  <si>
    <t xml:space="preserve">         Otras carreteras vecinales………………………………………………………</t>
  </si>
  <si>
    <t xml:space="preserve">      Bocas del Toro………………………………………………………………………</t>
  </si>
  <si>
    <t xml:space="preserve">      Changuinola………………………………………………………………..</t>
  </si>
  <si>
    <t xml:space="preserve">      Chiriquí Grande…………………………………………………………………………..</t>
  </si>
  <si>
    <t xml:space="preserve">      Almirante…………………………………………………………………………………</t>
  </si>
  <si>
    <t>Coclé…………………………………………………………………………………..</t>
  </si>
  <si>
    <t xml:space="preserve">   Aguadulce………………………………………………………………………………</t>
  </si>
  <si>
    <t xml:space="preserve">         Carretera Panamericana…………………………………………………</t>
  </si>
  <si>
    <t xml:space="preserve">   Antón………………………………………………………………………….</t>
  </si>
  <si>
    <t xml:space="preserve">   La Pintada…………………………………………………………………………..</t>
  </si>
  <si>
    <t xml:space="preserve">   Natá……………………………………………………………………………..</t>
  </si>
  <si>
    <t xml:space="preserve">   Olá…………………………………………………………………………………</t>
  </si>
  <si>
    <t xml:space="preserve">   Penonomé………………………………………………………………………….</t>
  </si>
  <si>
    <t>Colón……………………………………………………………………………….</t>
  </si>
  <si>
    <t xml:space="preserve">         Carretera Transístmica Boyd-Roosevelt……………………………………………..</t>
  </si>
  <si>
    <t xml:space="preserve">         Autopista Alberto Motta……………………………………………….. </t>
  </si>
  <si>
    <t xml:space="preserve">         Calles y avenidas del distrito de Colón………………………………………….</t>
  </si>
  <si>
    <t xml:space="preserve">         Otras carreteras vecinales…………………………………………………………………</t>
  </si>
  <si>
    <t xml:space="preserve">   Colón………………………………………………………………………………..</t>
  </si>
  <si>
    <t xml:space="preserve">   Chagres……………………………………………………………………………</t>
  </si>
  <si>
    <t xml:space="preserve">   Donoso………………………………………………………………………….</t>
  </si>
  <si>
    <t xml:space="preserve">   Portobelo………………………………………………………………….</t>
  </si>
  <si>
    <t xml:space="preserve">   Santa Isabel…………………………………………………………………..</t>
  </si>
  <si>
    <t>Chiriquí………………………………………………………………………….</t>
  </si>
  <si>
    <t xml:space="preserve">         Carretera Panamericana……………………………………………….</t>
  </si>
  <si>
    <t xml:space="preserve">         Otras carreteras vecinales……………………………………………………….</t>
  </si>
  <si>
    <t xml:space="preserve">   Alanje………………………………………………………………………….</t>
  </si>
  <si>
    <t xml:space="preserve">   Barú……………………………………………………………………………………….</t>
  </si>
  <si>
    <t xml:space="preserve">   Boquerón………………………………………………………………………..</t>
  </si>
  <si>
    <t xml:space="preserve">   Boquete………………………………………………………………………………….</t>
  </si>
  <si>
    <t xml:space="preserve">   Bugaba…………………………………………………………………………….</t>
  </si>
  <si>
    <t xml:space="preserve">   Dolega…………………………………………………………………………………..</t>
  </si>
  <si>
    <t xml:space="preserve">   Gualaca………………………………………………………………………………………………</t>
  </si>
  <si>
    <t xml:space="preserve">   Remedios…………………………………………………………………………..</t>
  </si>
  <si>
    <t xml:space="preserve">   Renacimiento………………………………………………………………………</t>
  </si>
  <si>
    <t xml:space="preserve">   San Félix……………………………………………………………………………….</t>
  </si>
  <si>
    <t xml:space="preserve">   San Lorenzo…………………………………………………………………..</t>
  </si>
  <si>
    <t xml:space="preserve">   Tolé……………………………………………………………………………….</t>
  </si>
  <si>
    <t>Darién………………………………………………………………………………</t>
  </si>
  <si>
    <t xml:space="preserve">         Carretera Panamericana…………………………………………………………………..</t>
  </si>
  <si>
    <t xml:space="preserve">         Otras carreteras vecinales…………………………………………………..</t>
  </si>
  <si>
    <t>Herrera……………………………………………………………………………….</t>
  </si>
  <si>
    <t xml:space="preserve">   Chepigana…………………………………….…………………………………………</t>
  </si>
  <si>
    <t xml:space="preserve">   Pinogana……………………………………..…………………………………………</t>
  </si>
  <si>
    <t xml:space="preserve">         Carretera Panamericana………………………………………………………………………</t>
  </si>
  <si>
    <t xml:space="preserve">         Carretera Central Nacional…………………………………………………………………..</t>
  </si>
  <si>
    <t xml:space="preserve">   Chitré……………………………………………………………………………..</t>
  </si>
  <si>
    <t xml:space="preserve">   Las Minas………………………………………………………………………</t>
  </si>
  <si>
    <t xml:space="preserve">   Los Pozos…………………………………………………………………………………</t>
  </si>
  <si>
    <t xml:space="preserve">   Ocú……………………………………………………………………………….</t>
  </si>
  <si>
    <t xml:space="preserve">   Parita…………………………………………………………………………………..</t>
  </si>
  <si>
    <t xml:space="preserve">   Pesé……………………………………………………………………………….</t>
  </si>
  <si>
    <t xml:space="preserve">   Santa María………………………………………………………………………………</t>
  </si>
  <si>
    <t>Los Santos……………………………………………………………………………………...</t>
  </si>
  <si>
    <t xml:space="preserve">         Avenida Dr. Belisario Porras (Circunvalación Guararé)…………………………</t>
  </si>
  <si>
    <t xml:space="preserve">   Guararé…………………………………………………………………………</t>
  </si>
  <si>
    <t xml:space="preserve">   Las Tablas…………………………………………………………………………………</t>
  </si>
  <si>
    <t xml:space="preserve">   Los Santos………………………………………………………………………..</t>
  </si>
  <si>
    <t xml:space="preserve">   Macaracas………………………………………………………………………..</t>
  </si>
  <si>
    <t xml:space="preserve">   Pedasí………………………………………………………………………………………………………..</t>
  </si>
  <si>
    <t xml:space="preserve">   Pocrí……………………………………………………………………………………………….</t>
  </si>
  <si>
    <t xml:space="preserve">   Tonosí…………………………………………………………………………………..</t>
  </si>
  <si>
    <t xml:space="preserve">         Carretera Panamericana…………………………………………………………………………..</t>
  </si>
  <si>
    <t xml:space="preserve">         Carretera Transístmica Boyd-Roosevelt………………………………………………………………………..</t>
  </si>
  <si>
    <t xml:space="preserve">         Autopista Alberto Motta…………………………………………………………….</t>
  </si>
  <si>
    <t xml:space="preserve">         Calles y avenidas del distrito de Panamá……………………………………………………………………………………………..</t>
  </si>
  <si>
    <t xml:space="preserve">         Calles y avenidas del distrito de San Miguelito……………………………………………………………………………………</t>
  </si>
  <si>
    <t xml:space="preserve">         Corredor Norte…………………………………………………………………………………………..</t>
  </si>
  <si>
    <t xml:space="preserve">         Corredor Sur………………………………………………………………………………….</t>
  </si>
  <si>
    <t xml:space="preserve">         Corredor de Los Pobres………………………………………………………………………………….</t>
  </si>
  <si>
    <t xml:space="preserve">         Vía Centenario………………………………………………………………………………….</t>
  </si>
  <si>
    <t xml:space="preserve">         Puente Centenario………………………………………………………………………………….</t>
  </si>
  <si>
    <t xml:space="preserve">         Puente de Las Américas………………………………………………………………………………….</t>
  </si>
  <si>
    <t xml:space="preserve">         Otras carreteras vecinales………………………………………………………………………………….</t>
  </si>
  <si>
    <t xml:space="preserve">   Chepo………………………………………………………………………………………</t>
  </si>
  <si>
    <t xml:space="preserve">   Panamá………………………………………………………………………………………</t>
  </si>
  <si>
    <t xml:space="preserve">   San Miguelito………………………………………………………………………………………</t>
  </si>
  <si>
    <t>Panamá Oeste………………………………………………………………………………………</t>
  </si>
  <si>
    <t xml:space="preserve">         Carretera Panamericana………………………………………………………………………………………</t>
  </si>
  <si>
    <t xml:space="preserve">         Autopista Arraiján - La Chorrera………………………………………………………………………………………</t>
  </si>
  <si>
    <t xml:space="preserve">         Puente de Las Américas………………………………………………………………………………………</t>
  </si>
  <si>
    <t xml:space="preserve">         Vía Centenario………………………………………………………………………………………</t>
  </si>
  <si>
    <t xml:space="preserve">         Otras carreteras vecinales………………………………………………………………………………………</t>
  </si>
  <si>
    <t xml:space="preserve">   Arraiján………………………………………………………………………………………</t>
  </si>
  <si>
    <t xml:space="preserve">   Capira………………………………………………………………………………………</t>
  </si>
  <si>
    <t xml:space="preserve">   Chame………………………………………………………………………………………</t>
  </si>
  <si>
    <t xml:space="preserve">   La Chorrera………………………………………………………………………………………</t>
  </si>
  <si>
    <t xml:space="preserve">   San Carlos………………………………………………………………………………………</t>
  </si>
  <si>
    <t>Veraguas………………………………………………………………………………………</t>
  </si>
  <si>
    <t xml:space="preserve">   Atalaya………………………………………………………………………………………</t>
  </si>
  <si>
    <t xml:space="preserve">   Calobre………………………………………………………………………………………</t>
  </si>
  <si>
    <t xml:space="preserve">   Cañazas………………………………………………………………………………………</t>
  </si>
  <si>
    <t xml:space="preserve">   La Mesa………………………………………………………………………………………</t>
  </si>
  <si>
    <t xml:space="preserve">   Las Palmas………………………………………………………………………………………</t>
  </si>
  <si>
    <t xml:space="preserve">   Montijo………………………………………………………………………………………</t>
  </si>
  <si>
    <t xml:space="preserve">   Río de Jesús………………………………………………………………………………………</t>
  </si>
  <si>
    <t xml:space="preserve">   San Francisco………………………………………………………………………………………</t>
  </si>
  <si>
    <t xml:space="preserve">   Santa Fe………………………………………………………………………………………</t>
  </si>
  <si>
    <t xml:space="preserve">   Santiago………………………………………………………………………………………</t>
  </si>
  <si>
    <t xml:space="preserve">   Soná………………………………………………………………………………………</t>
  </si>
  <si>
    <t xml:space="preserve">   Mariato………………………………………………………………………………………</t>
  </si>
  <si>
    <t>Comarca Ngäbe Buglé………………………………………………………………………………………</t>
  </si>
  <si>
    <t xml:space="preserve">   Besiko………………………………………………………………………………………</t>
  </si>
  <si>
    <t xml:space="preserve">   Mironó………………………………………………………………………………………</t>
  </si>
  <si>
    <t xml:space="preserve">   Müna………………………………………………………………………………………</t>
  </si>
  <si>
    <t xml:space="preserve">   Nole Duima………………………………………………………………………………………</t>
  </si>
  <si>
    <t xml:space="preserve">   Ñürüm………………………………………………………………………………………</t>
  </si>
  <si>
    <t xml:space="preserve">   Jirondai………………………………………………………………………………………</t>
  </si>
  <si>
    <r>
      <t xml:space="preserve">Panamá: </t>
    </r>
    <r>
      <rPr>
        <sz val="10"/>
        <rFont val="Arial"/>
        <family val="2"/>
      </rPr>
      <t>(Continuación)</t>
    </r>
  </si>
  <si>
    <t>Panamá…………………………………………………………………………..</t>
  </si>
  <si>
    <t xml:space="preserve">         Vía Centenario………………………………………………………………………...…………………</t>
  </si>
  <si>
    <t xml:space="preserve">   David…………………………………………………………………………………...………………….</t>
  </si>
  <si>
    <t xml:space="preserve">  y lugar de ocurrencia </t>
  </si>
  <si>
    <t>(1)  Incluye caída de persona o cosa del vehículo en marcha, colisión y vuelco, colisión y atropello, atropello y colisión, atropello</t>
  </si>
  <si>
    <t xml:space="preserve">      y vuelco,  atropello y fuga y los accidentes que no se especifican en ninguna de las clases mencionadas.</t>
  </si>
  <si>
    <t xml:space="preserve">         Avenida Roberto Ramírez de Diego (Circunvalación)……………………………………..</t>
  </si>
  <si>
    <r>
      <t>Veraguas: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</si>
</sst>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2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/>
    <xf numFmtId="3" fontId="2" fillId="0" borderId="11" xfId="0" applyNumberFormat="1" applyFont="1" applyFill="1" applyBorder="1"/>
    <xf numFmtId="3" fontId="1" fillId="0" borderId="8" xfId="0" applyNumberFormat="1" applyFont="1" applyFill="1" applyBorder="1"/>
    <xf numFmtId="3" fontId="1" fillId="0" borderId="11" xfId="0" applyNumberFormat="1" applyFont="1" applyFill="1" applyBorder="1"/>
    <xf numFmtId="3" fontId="1" fillId="0" borderId="0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/>
    <xf numFmtId="3" fontId="1" fillId="0" borderId="5" xfId="0" applyNumberFormat="1" applyFont="1" applyFill="1" applyBorder="1"/>
    <xf numFmtId="3" fontId="1" fillId="0" borderId="9" xfId="0" applyNumberFormat="1" applyFont="1" applyFill="1" applyBorder="1"/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5" xfId="0" applyFont="1" applyFill="1" applyBorder="1"/>
    <xf numFmtId="0" fontId="0" fillId="0" borderId="0" xfId="0" applyFont="1"/>
    <xf numFmtId="3" fontId="2" fillId="0" borderId="5" xfId="0" applyNumberFormat="1" applyFont="1" applyFill="1" applyBorder="1" applyAlignment="1">
      <alignment horizontal="center"/>
    </xf>
    <xf numFmtId="0" fontId="0" fillId="0" borderId="8" xfId="0" applyNumberFormat="1" applyFont="1" applyFill="1" applyBorder="1"/>
    <xf numFmtId="0" fontId="0" fillId="0" borderId="11" xfId="0" applyNumberFormat="1" applyFont="1" applyFill="1" applyBorder="1"/>
    <xf numFmtId="3" fontId="0" fillId="0" borderId="8" xfId="0" applyNumberFormat="1" applyFont="1" applyFill="1" applyBorder="1"/>
    <xf numFmtId="3" fontId="1" fillId="0" borderId="5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 wrapText="1" readingOrder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vertical="center" wrapText="1" readingOrder="1"/>
    </xf>
    <xf numFmtId="0" fontId="2" fillId="2" borderId="5" xfId="0" applyFont="1" applyFill="1" applyBorder="1" applyAlignment="1">
      <alignment vertical="center" wrapText="1" readingOrder="1"/>
    </xf>
    <xf numFmtId="0" fontId="2" fillId="2" borderId="9" xfId="0" applyFont="1" applyFill="1" applyBorder="1" applyAlignment="1">
      <alignment vertical="center" wrapText="1" readingOrder="1"/>
    </xf>
    <xf numFmtId="0" fontId="0" fillId="0" borderId="0" xfId="0" applyFont="1" applyBorder="1"/>
    <xf numFmtId="0" fontId="0" fillId="0" borderId="8" xfId="0" applyFont="1" applyBorder="1"/>
    <xf numFmtId="0" fontId="3" fillId="0" borderId="8" xfId="0" applyFont="1" applyBorder="1"/>
    <xf numFmtId="0" fontId="3" fillId="0" borderId="0" xfId="0" applyFont="1"/>
    <xf numFmtId="3" fontId="2" fillId="0" borderId="0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workbookViewId="0">
      <selection sqref="A1:F1"/>
    </sheetView>
  </sheetViews>
  <sheetFormatPr baseColWidth="10" defaultRowHeight="12.75" x14ac:dyDescent="0.2"/>
  <cols>
    <col min="1" max="1" width="56.28515625" style="20" customWidth="1"/>
    <col min="2" max="2" width="10.28515625" style="20" customWidth="1"/>
    <col min="3" max="6" width="10" style="20" customWidth="1"/>
    <col min="7" max="7" width="11.42578125" style="34"/>
    <col min="8" max="16384" width="11.42578125" style="20"/>
  </cols>
  <sheetData>
    <row r="1" spans="1:6" ht="18.75" customHeight="1" x14ac:dyDescent="0.2">
      <c r="A1" s="41" t="s">
        <v>8</v>
      </c>
      <c r="B1" s="41"/>
      <c r="C1" s="41"/>
      <c r="D1" s="41"/>
      <c r="E1" s="41"/>
      <c r="F1" s="41"/>
    </row>
    <row r="2" spans="1:6" ht="18.75" customHeight="1" x14ac:dyDescent="0.2">
      <c r="A2" s="41" t="s">
        <v>9</v>
      </c>
      <c r="B2" s="41"/>
      <c r="C2" s="41"/>
      <c r="D2" s="41"/>
      <c r="E2" s="41"/>
      <c r="F2" s="41"/>
    </row>
    <row r="3" spans="1:6" ht="17.45" customHeight="1" x14ac:dyDescent="0.2">
      <c r="A3" s="42"/>
      <c r="B3" s="42"/>
      <c r="C3" s="42"/>
      <c r="D3" s="42"/>
      <c r="E3" s="42"/>
      <c r="F3" s="42"/>
    </row>
    <row r="4" spans="1:6" ht="15" customHeight="1" x14ac:dyDescent="0.2">
      <c r="A4" s="31" t="s">
        <v>13</v>
      </c>
      <c r="B4" s="43" t="s">
        <v>0</v>
      </c>
      <c r="C4" s="44"/>
      <c r="D4" s="44"/>
      <c r="E4" s="44"/>
      <c r="F4" s="44"/>
    </row>
    <row r="5" spans="1:6" ht="15" customHeight="1" x14ac:dyDescent="0.2">
      <c r="A5" s="32"/>
      <c r="B5" s="45"/>
      <c r="C5" s="46"/>
      <c r="D5" s="46"/>
      <c r="E5" s="46"/>
      <c r="F5" s="46"/>
    </row>
    <row r="6" spans="1:6" ht="15" customHeight="1" x14ac:dyDescent="0.2">
      <c r="A6" s="30" t="s">
        <v>12</v>
      </c>
      <c r="B6" s="47" t="s">
        <v>1</v>
      </c>
      <c r="C6" s="43" t="s">
        <v>2</v>
      </c>
      <c r="D6" s="44"/>
      <c r="E6" s="44"/>
      <c r="F6" s="44"/>
    </row>
    <row r="7" spans="1:6" ht="15" customHeight="1" x14ac:dyDescent="0.2">
      <c r="A7" s="30" t="s">
        <v>145</v>
      </c>
      <c r="B7" s="48"/>
      <c r="C7" s="45"/>
      <c r="D7" s="46"/>
      <c r="E7" s="46"/>
      <c r="F7" s="46"/>
    </row>
    <row r="8" spans="1:6" ht="15" customHeight="1" x14ac:dyDescent="0.2">
      <c r="A8" s="32"/>
      <c r="B8" s="48"/>
      <c r="C8" s="50" t="s">
        <v>3</v>
      </c>
      <c r="D8" s="50" t="s">
        <v>4</v>
      </c>
      <c r="E8" s="50" t="s">
        <v>5</v>
      </c>
      <c r="F8" s="52" t="s">
        <v>6</v>
      </c>
    </row>
    <row r="9" spans="1:6" ht="15" customHeight="1" x14ac:dyDescent="0.2">
      <c r="A9" s="33"/>
      <c r="B9" s="49"/>
      <c r="C9" s="51"/>
      <c r="D9" s="51"/>
      <c r="E9" s="51"/>
      <c r="F9" s="53"/>
    </row>
    <row r="10" spans="1:6" ht="10.5" customHeight="1" x14ac:dyDescent="0.2">
      <c r="A10" s="26"/>
      <c r="B10" s="27"/>
      <c r="C10" s="28"/>
      <c r="D10" s="28"/>
      <c r="E10" s="28"/>
      <c r="F10" s="29"/>
    </row>
    <row r="11" spans="1:6" ht="20.25" customHeight="1" x14ac:dyDescent="0.2">
      <c r="A11" s="21" t="s">
        <v>31</v>
      </c>
      <c r="B11" s="2">
        <f>SUM(C11:F11)</f>
        <v>55053</v>
      </c>
      <c r="C11" s="2">
        <f>SUM(C12:C29)</f>
        <v>51708</v>
      </c>
      <c r="D11" s="2">
        <f>SUM(D12:D29)</f>
        <v>1361</v>
      </c>
      <c r="E11" s="2">
        <f>SUM(E12:E29)</f>
        <v>1290</v>
      </c>
      <c r="F11" s="13">
        <f>SUM(F12:F29)</f>
        <v>694</v>
      </c>
    </row>
    <row r="12" spans="1:6" ht="20.100000000000001" customHeight="1" x14ac:dyDescent="0.2">
      <c r="A12" s="1" t="s">
        <v>15</v>
      </c>
      <c r="B12" s="2">
        <f>SUM(C12:F12)</f>
        <v>6794</v>
      </c>
      <c r="C12" s="2">
        <v>6163</v>
      </c>
      <c r="D12" s="2">
        <v>184</v>
      </c>
      <c r="E12" s="2">
        <v>296</v>
      </c>
      <c r="F12" s="13">
        <v>151</v>
      </c>
    </row>
    <row r="13" spans="1:6" ht="20.100000000000001" customHeight="1" x14ac:dyDescent="0.2">
      <c r="A13" s="1" t="s">
        <v>16</v>
      </c>
      <c r="B13" s="2">
        <f t="shared" ref="B13:B27" si="0">SUM(C13:F13)</f>
        <v>3302</v>
      </c>
      <c r="C13" s="2">
        <v>3178</v>
      </c>
      <c r="D13" s="2">
        <v>49</v>
      </c>
      <c r="E13" s="2">
        <v>43</v>
      </c>
      <c r="F13" s="13">
        <v>32</v>
      </c>
    </row>
    <row r="14" spans="1:6" ht="20.100000000000001" customHeight="1" x14ac:dyDescent="0.2">
      <c r="A14" s="5" t="s">
        <v>17</v>
      </c>
      <c r="B14" s="2">
        <f t="shared" si="0"/>
        <v>515</v>
      </c>
      <c r="C14" s="2">
        <v>482</v>
      </c>
      <c r="D14" s="13">
        <v>11</v>
      </c>
      <c r="E14" s="2">
        <v>18</v>
      </c>
      <c r="F14" s="13">
        <v>4</v>
      </c>
    </row>
    <row r="15" spans="1:6" ht="20.100000000000001" customHeight="1" x14ac:dyDescent="0.25">
      <c r="A15" s="1" t="s">
        <v>148</v>
      </c>
      <c r="B15" s="2">
        <f t="shared" si="0"/>
        <v>69</v>
      </c>
      <c r="C15" s="2">
        <v>68</v>
      </c>
      <c r="D15" s="39" t="s">
        <v>11</v>
      </c>
      <c r="E15" s="13">
        <v>1</v>
      </c>
      <c r="F15" s="40" t="s">
        <v>11</v>
      </c>
    </row>
    <row r="16" spans="1:6" ht="20.100000000000001" customHeight="1" x14ac:dyDescent="0.25">
      <c r="A16" s="1" t="s">
        <v>18</v>
      </c>
      <c r="B16" s="2">
        <f t="shared" si="0"/>
        <v>11</v>
      </c>
      <c r="C16" s="8">
        <v>10</v>
      </c>
      <c r="D16" s="39" t="s">
        <v>11</v>
      </c>
      <c r="E16" s="8">
        <v>1</v>
      </c>
      <c r="F16" s="40" t="s">
        <v>11</v>
      </c>
    </row>
    <row r="17" spans="1:6" ht="20.100000000000001" customHeight="1" x14ac:dyDescent="0.2">
      <c r="A17" s="5" t="s">
        <v>19</v>
      </c>
      <c r="B17" s="2">
        <f t="shared" ref="B17" si="1">SUM(C17:F17)</f>
        <v>613</v>
      </c>
      <c r="C17" s="36">
        <v>538</v>
      </c>
      <c r="D17" s="36">
        <v>8</v>
      </c>
      <c r="E17" s="36">
        <v>37</v>
      </c>
      <c r="F17" s="37">
        <v>30</v>
      </c>
    </row>
    <row r="18" spans="1:6" ht="20.100000000000001" customHeight="1" x14ac:dyDescent="0.2">
      <c r="A18" s="5" t="s">
        <v>20</v>
      </c>
      <c r="B18" s="2">
        <f t="shared" si="0"/>
        <v>360</v>
      </c>
      <c r="C18" s="2">
        <v>319</v>
      </c>
      <c r="D18" s="2">
        <v>3</v>
      </c>
      <c r="E18" s="2">
        <v>24</v>
      </c>
      <c r="F18" s="38">
        <v>14</v>
      </c>
    </row>
    <row r="19" spans="1:6" ht="20.100000000000001" customHeight="1" x14ac:dyDescent="0.2">
      <c r="A19" s="5" t="s">
        <v>21</v>
      </c>
      <c r="B19" s="2">
        <f t="shared" si="0"/>
        <v>22594</v>
      </c>
      <c r="C19" s="2">
        <v>21867</v>
      </c>
      <c r="D19" s="2">
        <v>466</v>
      </c>
      <c r="E19" s="2">
        <v>125</v>
      </c>
      <c r="F19" s="13">
        <v>136</v>
      </c>
    </row>
    <row r="20" spans="1:6" ht="20.100000000000001" customHeight="1" x14ac:dyDescent="0.2">
      <c r="A20" s="5" t="s">
        <v>22</v>
      </c>
      <c r="B20" s="2">
        <f t="shared" si="0"/>
        <v>3868</v>
      </c>
      <c r="C20" s="38">
        <v>3731</v>
      </c>
      <c r="D20" s="2">
        <v>91</v>
      </c>
      <c r="E20" s="2">
        <v>14</v>
      </c>
      <c r="F20" s="13">
        <v>32</v>
      </c>
    </row>
    <row r="21" spans="1:6" ht="20.100000000000001" customHeight="1" x14ac:dyDescent="0.2">
      <c r="A21" s="5" t="s">
        <v>23</v>
      </c>
      <c r="B21" s="2">
        <f t="shared" si="0"/>
        <v>1943</v>
      </c>
      <c r="C21" s="5">
        <v>1864</v>
      </c>
      <c r="D21" s="2">
        <v>48</v>
      </c>
      <c r="E21" s="2">
        <v>19</v>
      </c>
      <c r="F21" s="13">
        <v>12</v>
      </c>
    </row>
    <row r="22" spans="1:6" ht="20.100000000000001" customHeight="1" x14ac:dyDescent="0.2">
      <c r="A22" s="5" t="s">
        <v>24</v>
      </c>
      <c r="B22" s="2">
        <f>SUM(C22:F22)</f>
        <v>432</v>
      </c>
      <c r="C22" s="5">
        <v>406</v>
      </c>
      <c r="D22" s="2">
        <v>14</v>
      </c>
      <c r="E22" s="2">
        <v>5</v>
      </c>
      <c r="F22" s="13">
        <v>7</v>
      </c>
    </row>
    <row r="23" spans="1:6" ht="20.100000000000001" customHeight="1" x14ac:dyDescent="0.2">
      <c r="A23" s="5" t="s">
        <v>25</v>
      </c>
      <c r="B23" s="2">
        <f t="shared" si="0"/>
        <v>754</v>
      </c>
      <c r="C23" s="2">
        <v>704</v>
      </c>
      <c r="D23" s="2">
        <v>5</v>
      </c>
      <c r="E23" s="2">
        <v>25</v>
      </c>
      <c r="F23" s="13">
        <v>20</v>
      </c>
    </row>
    <row r="24" spans="1:6" ht="20.100000000000001" customHeight="1" x14ac:dyDescent="0.2">
      <c r="A24" s="5" t="s">
        <v>26</v>
      </c>
      <c r="B24" s="2">
        <f t="shared" si="0"/>
        <v>490</v>
      </c>
      <c r="C24" s="2">
        <v>463</v>
      </c>
      <c r="D24" s="2">
        <v>3</v>
      </c>
      <c r="E24" s="2">
        <v>15</v>
      </c>
      <c r="F24" s="13">
        <v>9</v>
      </c>
    </row>
    <row r="25" spans="1:6" ht="20.100000000000001" customHeight="1" x14ac:dyDescent="0.25">
      <c r="A25" s="5" t="s">
        <v>27</v>
      </c>
      <c r="B25" s="2">
        <f t="shared" si="0"/>
        <v>57</v>
      </c>
      <c r="C25" s="38">
        <v>55</v>
      </c>
      <c r="D25" s="2">
        <v>1</v>
      </c>
      <c r="E25" s="2">
        <v>1</v>
      </c>
      <c r="F25" s="40" t="s">
        <v>11</v>
      </c>
    </row>
    <row r="26" spans="1:6" ht="20.100000000000001" customHeight="1" x14ac:dyDescent="0.2">
      <c r="A26" s="5" t="s">
        <v>143</v>
      </c>
      <c r="B26" s="2">
        <f t="shared" si="0"/>
        <v>1011</v>
      </c>
      <c r="C26" s="5">
        <v>960</v>
      </c>
      <c r="D26" s="13">
        <v>9</v>
      </c>
      <c r="E26" s="2">
        <v>21</v>
      </c>
      <c r="F26" s="13">
        <v>21</v>
      </c>
    </row>
    <row r="27" spans="1:6" ht="20.100000000000001" customHeight="1" x14ac:dyDescent="0.25">
      <c r="A27" s="5" t="s">
        <v>28</v>
      </c>
      <c r="B27" s="2">
        <f t="shared" si="0"/>
        <v>12</v>
      </c>
      <c r="C27" s="2">
        <v>10</v>
      </c>
      <c r="D27" s="13">
        <v>2</v>
      </c>
      <c r="E27" s="40" t="s">
        <v>11</v>
      </c>
      <c r="F27" s="40" t="s">
        <v>11</v>
      </c>
    </row>
    <row r="28" spans="1:6" ht="20.100000000000001" customHeight="1" x14ac:dyDescent="0.25">
      <c r="A28" s="5" t="s">
        <v>29</v>
      </c>
      <c r="B28" s="2">
        <f>SUM(C28:F28)</f>
        <v>93</v>
      </c>
      <c r="C28" s="2">
        <v>93</v>
      </c>
      <c r="D28" s="40" t="s">
        <v>11</v>
      </c>
      <c r="E28" s="40" t="s">
        <v>11</v>
      </c>
      <c r="F28" s="40" t="s">
        <v>11</v>
      </c>
    </row>
    <row r="29" spans="1:6" ht="20.100000000000001" customHeight="1" x14ac:dyDescent="0.2">
      <c r="A29" s="5" t="s">
        <v>30</v>
      </c>
      <c r="B29" s="2">
        <f>SUM(C29:F29)</f>
        <v>12135</v>
      </c>
      <c r="C29" s="2">
        <v>10797</v>
      </c>
      <c r="D29" s="2">
        <v>467</v>
      </c>
      <c r="E29" s="2">
        <v>645</v>
      </c>
      <c r="F29" s="13">
        <v>226</v>
      </c>
    </row>
    <row r="30" spans="1:6" ht="20.25" customHeight="1" x14ac:dyDescent="0.2">
      <c r="A30" s="5" t="s">
        <v>32</v>
      </c>
      <c r="B30" s="2">
        <f>SUM(B32:B35)</f>
        <v>507</v>
      </c>
      <c r="C30" s="2">
        <f>SUM(C32:C35)</f>
        <v>398</v>
      </c>
      <c r="D30" s="2">
        <f>SUM(D32:D35)</f>
        <v>45</v>
      </c>
      <c r="E30" s="2">
        <f>SUM(E32:E35)</f>
        <v>53</v>
      </c>
      <c r="F30" s="13">
        <f>SUM(F32:F35)</f>
        <v>11</v>
      </c>
    </row>
    <row r="31" spans="1:6" ht="21.75" customHeight="1" x14ac:dyDescent="0.2">
      <c r="A31" s="5" t="s">
        <v>33</v>
      </c>
      <c r="B31" s="2">
        <f>SUM(C31:F31)</f>
        <v>507</v>
      </c>
      <c r="C31" s="8">
        <v>398</v>
      </c>
      <c r="D31" s="8">
        <v>45</v>
      </c>
      <c r="E31" s="8">
        <v>53</v>
      </c>
      <c r="F31" s="9">
        <v>11</v>
      </c>
    </row>
    <row r="32" spans="1:6" ht="20.100000000000001" customHeight="1" x14ac:dyDescent="0.2">
      <c r="A32" s="15" t="s">
        <v>34</v>
      </c>
      <c r="B32" s="2">
        <f>SUM(C32:F32)</f>
        <v>35</v>
      </c>
      <c r="C32" s="10">
        <v>29</v>
      </c>
      <c r="D32" s="10">
        <v>3</v>
      </c>
      <c r="E32" s="4">
        <v>3</v>
      </c>
      <c r="F32" s="4" t="s">
        <v>11</v>
      </c>
    </row>
    <row r="33" spans="1:6" ht="20.100000000000001" customHeight="1" x14ac:dyDescent="0.2">
      <c r="A33" s="15" t="s">
        <v>35</v>
      </c>
      <c r="B33" s="2">
        <f>SUM(C33:F33)</f>
        <v>301</v>
      </c>
      <c r="C33" s="10">
        <v>251</v>
      </c>
      <c r="D33" s="10">
        <v>25</v>
      </c>
      <c r="E33" s="10">
        <v>16</v>
      </c>
      <c r="F33" s="11">
        <v>9</v>
      </c>
    </row>
    <row r="34" spans="1:6" ht="20.100000000000001" customHeight="1" x14ac:dyDescent="0.2">
      <c r="A34" s="15" t="s">
        <v>36</v>
      </c>
      <c r="B34" s="2">
        <f>SUM(C34:F34)</f>
        <v>78</v>
      </c>
      <c r="C34" s="10">
        <v>53</v>
      </c>
      <c r="D34" s="10">
        <v>9</v>
      </c>
      <c r="E34" s="10">
        <v>15</v>
      </c>
      <c r="F34" s="4">
        <v>1</v>
      </c>
    </row>
    <row r="35" spans="1:6" ht="20.100000000000001" customHeight="1" x14ac:dyDescent="0.2">
      <c r="A35" s="15" t="s">
        <v>37</v>
      </c>
      <c r="B35" s="2">
        <f>SUM(C35:F35)</f>
        <v>93</v>
      </c>
      <c r="C35" s="10">
        <v>65</v>
      </c>
      <c r="D35" s="10">
        <v>8</v>
      </c>
      <c r="E35" s="10">
        <v>19</v>
      </c>
      <c r="F35" s="4">
        <v>1</v>
      </c>
    </row>
    <row r="36" spans="1:6" ht="20.25" customHeight="1" x14ac:dyDescent="0.2">
      <c r="A36" s="1" t="s">
        <v>38</v>
      </c>
      <c r="B36" s="2">
        <f>SUM(B39:B55)</f>
        <v>1353</v>
      </c>
      <c r="C36" s="2">
        <f>SUM(C39:C55)</f>
        <v>1168</v>
      </c>
      <c r="D36" s="2">
        <f>SUM(D39:D55)</f>
        <v>55</v>
      </c>
      <c r="E36" s="2">
        <f>SUM(E39:E55)</f>
        <v>101</v>
      </c>
      <c r="F36" s="13">
        <f>SUM(F39:F55)</f>
        <v>29</v>
      </c>
    </row>
    <row r="37" spans="1:6" ht="21.75" customHeight="1" x14ac:dyDescent="0.2">
      <c r="A37" s="1" t="s">
        <v>40</v>
      </c>
      <c r="B37" s="2">
        <f>SUM(C37:F37)</f>
        <v>623</v>
      </c>
      <c r="C37" s="10">
        <v>517</v>
      </c>
      <c r="D37" s="10">
        <v>21</v>
      </c>
      <c r="E37" s="10">
        <v>65</v>
      </c>
      <c r="F37" s="11">
        <v>20</v>
      </c>
    </row>
    <row r="38" spans="1:6" ht="19.5" customHeight="1" x14ac:dyDescent="0.2">
      <c r="A38" s="1" t="s">
        <v>33</v>
      </c>
      <c r="B38" s="2">
        <f>SUM(C38:F38)</f>
        <v>730</v>
      </c>
      <c r="C38" s="10">
        <v>651</v>
      </c>
      <c r="D38" s="10">
        <v>34</v>
      </c>
      <c r="E38" s="10">
        <v>36</v>
      </c>
      <c r="F38" s="11">
        <v>9</v>
      </c>
    </row>
    <row r="39" spans="1:6" ht="20.25" customHeight="1" x14ac:dyDescent="0.2">
      <c r="A39" s="15" t="s">
        <v>39</v>
      </c>
      <c r="B39" s="2">
        <f t="shared" ref="B39:B56" si="2">SUM(C39:F39)</f>
        <v>332</v>
      </c>
      <c r="C39" s="10">
        <v>291</v>
      </c>
      <c r="D39" s="10">
        <v>8</v>
      </c>
      <c r="E39" s="10">
        <v>21</v>
      </c>
      <c r="F39" s="11">
        <v>12</v>
      </c>
    </row>
    <row r="40" spans="1:6" ht="20.100000000000001" customHeight="1" x14ac:dyDescent="0.2">
      <c r="A40" s="15" t="s">
        <v>41</v>
      </c>
      <c r="B40" s="2">
        <f>SUM(C40:F40)</f>
        <v>267</v>
      </c>
      <c r="C40" s="10">
        <v>227</v>
      </c>
      <c r="D40" s="10">
        <v>11</v>
      </c>
      <c r="E40" s="10">
        <v>23</v>
      </c>
      <c r="F40" s="11">
        <v>6</v>
      </c>
    </row>
    <row r="41" spans="1:6" ht="18.75" customHeight="1" x14ac:dyDescent="0.2">
      <c r="A41" s="41" t="s">
        <v>8</v>
      </c>
      <c r="B41" s="41"/>
      <c r="C41" s="41"/>
      <c r="D41" s="41"/>
      <c r="E41" s="41"/>
      <c r="F41" s="41"/>
    </row>
    <row r="42" spans="1:6" ht="18.75" customHeight="1" x14ac:dyDescent="0.2">
      <c r="A42" s="41" t="s">
        <v>9</v>
      </c>
      <c r="B42" s="41"/>
      <c r="C42" s="41"/>
      <c r="D42" s="41"/>
      <c r="E42" s="41"/>
      <c r="F42" s="41"/>
    </row>
    <row r="43" spans="1:6" ht="17.45" customHeight="1" x14ac:dyDescent="0.2">
      <c r="A43" s="42"/>
      <c r="B43" s="42"/>
      <c r="C43" s="42"/>
      <c r="D43" s="42"/>
      <c r="E43" s="42"/>
      <c r="F43" s="42"/>
    </row>
    <row r="44" spans="1:6" ht="15" customHeight="1" x14ac:dyDescent="0.2">
      <c r="A44" s="31" t="s">
        <v>13</v>
      </c>
      <c r="B44" s="43" t="s">
        <v>0</v>
      </c>
      <c r="C44" s="44"/>
      <c r="D44" s="44"/>
      <c r="E44" s="44"/>
      <c r="F44" s="44"/>
    </row>
    <row r="45" spans="1:6" ht="15" customHeight="1" x14ac:dyDescent="0.2">
      <c r="A45" s="32"/>
      <c r="B45" s="45"/>
      <c r="C45" s="46"/>
      <c r="D45" s="46"/>
      <c r="E45" s="46"/>
      <c r="F45" s="46"/>
    </row>
    <row r="46" spans="1:6" ht="15" customHeight="1" x14ac:dyDescent="0.2">
      <c r="A46" s="30" t="s">
        <v>12</v>
      </c>
      <c r="B46" s="47" t="s">
        <v>1</v>
      </c>
      <c r="C46" s="43" t="s">
        <v>2</v>
      </c>
      <c r="D46" s="44"/>
      <c r="E46" s="44"/>
      <c r="F46" s="44"/>
    </row>
    <row r="47" spans="1:6" ht="15" customHeight="1" x14ac:dyDescent="0.2">
      <c r="A47" s="30" t="s">
        <v>145</v>
      </c>
      <c r="B47" s="48"/>
      <c r="C47" s="45"/>
      <c r="D47" s="46"/>
      <c r="E47" s="46"/>
      <c r="F47" s="46"/>
    </row>
    <row r="48" spans="1:6" ht="15" customHeight="1" x14ac:dyDescent="0.2">
      <c r="A48" s="32"/>
      <c r="B48" s="48"/>
      <c r="C48" s="50" t="s">
        <v>3</v>
      </c>
      <c r="D48" s="50" t="s">
        <v>4</v>
      </c>
      <c r="E48" s="50" t="s">
        <v>5</v>
      </c>
      <c r="F48" s="52" t="s">
        <v>6</v>
      </c>
    </row>
    <row r="49" spans="1:6" ht="15" customHeight="1" x14ac:dyDescent="0.2">
      <c r="A49" s="33"/>
      <c r="B49" s="49"/>
      <c r="C49" s="51"/>
      <c r="D49" s="51"/>
      <c r="E49" s="51"/>
      <c r="F49" s="53"/>
    </row>
    <row r="50" spans="1:6" ht="10.5" customHeight="1" x14ac:dyDescent="0.2">
      <c r="A50" s="26"/>
      <c r="B50" s="27"/>
      <c r="C50" s="28"/>
      <c r="D50" s="28"/>
      <c r="E50" s="28"/>
      <c r="F50" s="29"/>
    </row>
    <row r="51" spans="1:6" ht="24" customHeight="1" x14ac:dyDescent="0.2">
      <c r="A51" s="1" t="s">
        <v>14</v>
      </c>
      <c r="B51" s="27"/>
      <c r="C51" s="28"/>
      <c r="D51" s="28"/>
      <c r="E51" s="28"/>
      <c r="F51" s="29"/>
    </row>
    <row r="52" spans="1:6" ht="20.100000000000001" customHeight="1" x14ac:dyDescent="0.2">
      <c r="A52" s="15" t="s">
        <v>42</v>
      </c>
      <c r="B52" s="2">
        <f>SUM(C52:F52)</f>
        <v>69</v>
      </c>
      <c r="C52" s="10">
        <v>52</v>
      </c>
      <c r="D52" s="10">
        <v>2</v>
      </c>
      <c r="E52" s="10">
        <v>13</v>
      </c>
      <c r="F52" s="4">
        <v>2</v>
      </c>
    </row>
    <row r="53" spans="1:6" ht="20.100000000000001" customHeight="1" x14ac:dyDescent="0.2">
      <c r="A53" s="15" t="s">
        <v>43</v>
      </c>
      <c r="B53" s="2">
        <f>SUM(C53:F53)</f>
        <v>105</v>
      </c>
      <c r="C53" s="10">
        <v>79</v>
      </c>
      <c r="D53" s="10">
        <v>3</v>
      </c>
      <c r="E53" s="10">
        <v>18</v>
      </c>
      <c r="F53" s="4">
        <v>5</v>
      </c>
    </row>
    <row r="54" spans="1:6" ht="20.100000000000001" customHeight="1" x14ac:dyDescent="0.2">
      <c r="A54" s="12" t="s">
        <v>44</v>
      </c>
      <c r="B54" s="2">
        <f t="shared" si="2"/>
        <v>10</v>
      </c>
      <c r="C54" s="10">
        <v>6</v>
      </c>
      <c r="D54" s="3">
        <v>1</v>
      </c>
      <c r="E54" s="3">
        <v>2</v>
      </c>
      <c r="F54" s="7">
        <v>1</v>
      </c>
    </row>
    <row r="55" spans="1:6" ht="20.100000000000001" customHeight="1" x14ac:dyDescent="0.2">
      <c r="A55" s="12" t="s">
        <v>45</v>
      </c>
      <c r="B55" s="2">
        <f t="shared" si="2"/>
        <v>570</v>
      </c>
      <c r="C55" s="10">
        <v>513</v>
      </c>
      <c r="D55" s="10">
        <v>30</v>
      </c>
      <c r="E55" s="10">
        <v>24</v>
      </c>
      <c r="F55" s="7">
        <v>3</v>
      </c>
    </row>
    <row r="56" spans="1:6" ht="20.25" customHeight="1" x14ac:dyDescent="0.2">
      <c r="A56" s="1" t="s">
        <v>46</v>
      </c>
      <c r="B56" s="2">
        <f t="shared" si="2"/>
        <v>3382</v>
      </c>
      <c r="C56" s="2">
        <f>SUM(C61:C65)</f>
        <v>3200</v>
      </c>
      <c r="D56" s="2">
        <f>SUM(D61:D65)</f>
        <v>71</v>
      </c>
      <c r="E56" s="2">
        <f>SUM(E61:E65)</f>
        <v>79</v>
      </c>
      <c r="F56" s="13">
        <f>SUM(F61:F65)</f>
        <v>32</v>
      </c>
    </row>
    <row r="57" spans="1:6" ht="21.75" customHeight="1" x14ac:dyDescent="0.2">
      <c r="A57" s="1" t="s">
        <v>47</v>
      </c>
      <c r="B57" s="2">
        <f t="shared" ref="B57:B65" si="3">SUM(C57:F57)</f>
        <v>1117</v>
      </c>
      <c r="C57" s="10">
        <v>1063</v>
      </c>
      <c r="D57" s="10">
        <v>19</v>
      </c>
      <c r="E57" s="10">
        <v>25</v>
      </c>
      <c r="F57" s="11">
        <v>10</v>
      </c>
    </row>
    <row r="58" spans="1:6" ht="20.100000000000001" customHeight="1" x14ac:dyDescent="0.2">
      <c r="A58" s="5" t="s">
        <v>48</v>
      </c>
      <c r="B58" s="2">
        <f t="shared" si="3"/>
        <v>227</v>
      </c>
      <c r="C58" s="10">
        <v>199</v>
      </c>
      <c r="D58" s="4">
        <v>1</v>
      </c>
      <c r="E58" s="10">
        <v>18</v>
      </c>
      <c r="F58" s="11">
        <v>9</v>
      </c>
    </row>
    <row r="59" spans="1:6" ht="20.100000000000001" customHeight="1" x14ac:dyDescent="0.2">
      <c r="A59" s="5" t="s">
        <v>49</v>
      </c>
      <c r="B59" s="2">
        <f t="shared" si="3"/>
        <v>1943</v>
      </c>
      <c r="C59" s="10">
        <v>1864</v>
      </c>
      <c r="D59" s="4">
        <v>48</v>
      </c>
      <c r="E59" s="4">
        <v>19</v>
      </c>
      <c r="F59" s="11">
        <v>12</v>
      </c>
    </row>
    <row r="60" spans="1:6" ht="20.100000000000001" customHeight="1" x14ac:dyDescent="0.2">
      <c r="A60" s="5" t="s">
        <v>50</v>
      </c>
      <c r="B60" s="2">
        <f t="shared" si="3"/>
        <v>95</v>
      </c>
      <c r="C60" s="10">
        <v>74</v>
      </c>
      <c r="D60" s="10">
        <v>3</v>
      </c>
      <c r="E60" s="10">
        <v>17</v>
      </c>
      <c r="F60" s="11">
        <v>1</v>
      </c>
    </row>
    <row r="61" spans="1:6" ht="20.100000000000001" customHeight="1" x14ac:dyDescent="0.2">
      <c r="A61" s="15" t="s">
        <v>51</v>
      </c>
      <c r="B61" s="2">
        <f t="shared" si="3"/>
        <v>3287</v>
      </c>
      <c r="C61" s="3">
        <v>3126</v>
      </c>
      <c r="D61" s="3">
        <v>68</v>
      </c>
      <c r="E61" s="3">
        <v>62</v>
      </c>
      <c r="F61" s="4">
        <v>31</v>
      </c>
    </row>
    <row r="62" spans="1:6" ht="20.100000000000001" customHeight="1" x14ac:dyDescent="0.2">
      <c r="A62" s="15" t="s">
        <v>52</v>
      </c>
      <c r="B62" s="2">
        <f t="shared" si="3"/>
        <v>5</v>
      </c>
      <c r="C62" s="3">
        <v>3</v>
      </c>
      <c r="D62" s="4" t="s">
        <v>11</v>
      </c>
      <c r="E62" s="3">
        <v>2</v>
      </c>
      <c r="F62" s="4" t="s">
        <v>11</v>
      </c>
    </row>
    <row r="63" spans="1:6" ht="20.100000000000001" customHeight="1" x14ac:dyDescent="0.2">
      <c r="A63" s="15" t="s">
        <v>53</v>
      </c>
      <c r="B63" s="2">
        <f t="shared" si="3"/>
        <v>2</v>
      </c>
      <c r="C63" s="3">
        <v>1</v>
      </c>
      <c r="D63" s="4" t="s">
        <v>11</v>
      </c>
      <c r="E63" s="4">
        <v>1</v>
      </c>
      <c r="F63" s="4" t="s">
        <v>11</v>
      </c>
    </row>
    <row r="64" spans="1:6" ht="20.100000000000001" customHeight="1" x14ac:dyDescent="0.2">
      <c r="A64" s="15" t="s">
        <v>54</v>
      </c>
      <c r="B64" s="2">
        <f t="shared" si="3"/>
        <v>76</v>
      </c>
      <c r="C64" s="3">
        <v>61</v>
      </c>
      <c r="D64" s="3">
        <v>3</v>
      </c>
      <c r="E64" s="3">
        <v>11</v>
      </c>
      <c r="F64" s="4">
        <v>1</v>
      </c>
    </row>
    <row r="65" spans="1:6" ht="20.100000000000001" customHeight="1" x14ac:dyDescent="0.2">
      <c r="A65" s="15" t="s">
        <v>55</v>
      </c>
      <c r="B65" s="2">
        <f t="shared" si="3"/>
        <v>12</v>
      </c>
      <c r="C65" s="3">
        <v>9</v>
      </c>
      <c r="D65" s="4" t="s">
        <v>11</v>
      </c>
      <c r="E65" s="3">
        <v>3</v>
      </c>
      <c r="F65" s="4" t="s">
        <v>11</v>
      </c>
    </row>
    <row r="66" spans="1:6" ht="20.25" customHeight="1" x14ac:dyDescent="0.2">
      <c r="A66" s="1" t="s">
        <v>56</v>
      </c>
      <c r="B66" s="2">
        <f>SUM(B69:B81)</f>
        <v>4768</v>
      </c>
      <c r="C66" s="2">
        <f>SUM(C69:C81)</f>
        <v>4209</v>
      </c>
      <c r="D66" s="2">
        <f>SUM(D69:D81)</f>
        <v>187</v>
      </c>
      <c r="E66" s="2">
        <f>SUM(E69:E81)</f>
        <v>286</v>
      </c>
      <c r="F66" s="13">
        <f>SUM(F69:F81)</f>
        <v>86</v>
      </c>
    </row>
    <row r="67" spans="1:6" ht="21.75" customHeight="1" x14ac:dyDescent="0.2">
      <c r="A67" s="1" t="s">
        <v>57</v>
      </c>
      <c r="B67" s="2">
        <f t="shared" ref="B67:B74" si="4">SUM(C67:F67)</f>
        <v>1110</v>
      </c>
      <c r="C67" s="22">
        <v>980</v>
      </c>
      <c r="D67" s="22">
        <v>43</v>
      </c>
      <c r="E67" s="22">
        <v>66</v>
      </c>
      <c r="F67" s="23">
        <v>21</v>
      </c>
    </row>
    <row r="68" spans="1:6" ht="19.5" customHeight="1" x14ac:dyDescent="0.2">
      <c r="A68" s="1" t="s">
        <v>58</v>
      </c>
      <c r="B68" s="2">
        <f t="shared" si="4"/>
        <v>3658</v>
      </c>
      <c r="C68" s="24">
        <v>3229</v>
      </c>
      <c r="D68" s="22">
        <v>144</v>
      </c>
      <c r="E68" s="22">
        <v>220</v>
      </c>
      <c r="F68" s="23">
        <v>65</v>
      </c>
    </row>
    <row r="69" spans="1:6" ht="19.5" customHeight="1" x14ac:dyDescent="0.2">
      <c r="A69" s="15" t="s">
        <v>59</v>
      </c>
      <c r="B69" s="2">
        <f t="shared" si="4"/>
        <v>45</v>
      </c>
      <c r="C69" s="10">
        <v>36</v>
      </c>
      <c r="D69" s="10">
        <v>4</v>
      </c>
      <c r="E69" s="10">
        <v>4</v>
      </c>
      <c r="F69" s="4">
        <v>1</v>
      </c>
    </row>
    <row r="70" spans="1:6" ht="19.5" customHeight="1" x14ac:dyDescent="0.2">
      <c r="A70" s="15" t="s">
        <v>60</v>
      </c>
      <c r="B70" s="2">
        <f t="shared" si="4"/>
        <v>256</v>
      </c>
      <c r="C70" s="10">
        <v>207</v>
      </c>
      <c r="D70" s="10">
        <v>17</v>
      </c>
      <c r="E70" s="10">
        <v>26</v>
      </c>
      <c r="F70" s="11">
        <v>6</v>
      </c>
    </row>
    <row r="71" spans="1:6" ht="19.5" customHeight="1" x14ac:dyDescent="0.2">
      <c r="A71" s="15" t="s">
        <v>61</v>
      </c>
      <c r="B71" s="2">
        <f t="shared" si="4"/>
        <v>168</v>
      </c>
      <c r="C71" s="10">
        <v>148</v>
      </c>
      <c r="D71" s="10">
        <v>8</v>
      </c>
      <c r="E71" s="10">
        <v>11</v>
      </c>
      <c r="F71" s="4">
        <v>1</v>
      </c>
    </row>
    <row r="72" spans="1:6" ht="19.5" customHeight="1" x14ac:dyDescent="0.2">
      <c r="A72" s="15" t="s">
        <v>62</v>
      </c>
      <c r="B72" s="2">
        <f t="shared" si="4"/>
        <v>171</v>
      </c>
      <c r="C72" s="10">
        <v>131</v>
      </c>
      <c r="D72" s="10">
        <v>10</v>
      </c>
      <c r="E72" s="10">
        <v>24</v>
      </c>
      <c r="F72" s="11">
        <v>6</v>
      </c>
    </row>
    <row r="73" spans="1:6" ht="19.5" customHeight="1" x14ac:dyDescent="0.2">
      <c r="A73" s="15" t="s">
        <v>63</v>
      </c>
      <c r="B73" s="2">
        <f t="shared" si="4"/>
        <v>751</v>
      </c>
      <c r="C73" s="10">
        <v>621</v>
      </c>
      <c r="D73" s="10">
        <v>42</v>
      </c>
      <c r="E73" s="10">
        <v>70</v>
      </c>
      <c r="F73" s="11">
        <v>18</v>
      </c>
    </row>
    <row r="74" spans="1:6" ht="19.5" customHeight="1" x14ac:dyDescent="0.2">
      <c r="A74" s="15" t="s">
        <v>144</v>
      </c>
      <c r="B74" s="2">
        <f t="shared" si="4"/>
        <v>2739</v>
      </c>
      <c r="C74" s="10">
        <v>2592</v>
      </c>
      <c r="D74" s="10">
        <v>80</v>
      </c>
      <c r="E74" s="10">
        <v>44</v>
      </c>
      <c r="F74" s="11">
        <v>23</v>
      </c>
    </row>
    <row r="75" spans="1:6" ht="19.5" customHeight="1" x14ac:dyDescent="0.2">
      <c r="A75" s="15" t="s">
        <v>64</v>
      </c>
      <c r="B75" s="2">
        <f t="shared" ref="B75:B108" si="5">SUM(C75:F75)</f>
        <v>187</v>
      </c>
      <c r="C75" s="10">
        <v>154</v>
      </c>
      <c r="D75" s="10">
        <v>10</v>
      </c>
      <c r="E75" s="10">
        <v>16</v>
      </c>
      <c r="F75" s="4">
        <v>7</v>
      </c>
    </row>
    <row r="76" spans="1:6" ht="19.5" customHeight="1" x14ac:dyDescent="0.2">
      <c r="A76" s="15" t="s">
        <v>65</v>
      </c>
      <c r="B76" s="2">
        <f t="shared" si="5"/>
        <v>81</v>
      </c>
      <c r="C76" s="10">
        <v>49</v>
      </c>
      <c r="D76" s="4" t="s">
        <v>11</v>
      </c>
      <c r="E76" s="10">
        <v>26</v>
      </c>
      <c r="F76" s="4">
        <v>6</v>
      </c>
    </row>
    <row r="77" spans="1:6" ht="19.5" customHeight="1" x14ac:dyDescent="0.2">
      <c r="A77" s="15" t="s">
        <v>66</v>
      </c>
      <c r="B77" s="2">
        <f>SUM(C77:F77)</f>
        <v>38</v>
      </c>
      <c r="C77" s="10">
        <v>30</v>
      </c>
      <c r="D77" s="3">
        <v>2</v>
      </c>
      <c r="E77" s="10">
        <v>4</v>
      </c>
      <c r="F77" s="4">
        <v>2</v>
      </c>
    </row>
    <row r="78" spans="1:6" ht="19.5" customHeight="1" x14ac:dyDescent="0.2">
      <c r="A78" s="15" t="s">
        <v>67</v>
      </c>
      <c r="B78" s="2">
        <f t="shared" si="5"/>
        <v>79</v>
      </c>
      <c r="C78" s="10">
        <v>55</v>
      </c>
      <c r="D78" s="10">
        <v>4</v>
      </c>
      <c r="E78" s="10">
        <v>18</v>
      </c>
      <c r="F78" s="4">
        <v>2</v>
      </c>
    </row>
    <row r="79" spans="1:6" ht="19.5" customHeight="1" x14ac:dyDescent="0.2">
      <c r="A79" s="15" t="s">
        <v>68</v>
      </c>
      <c r="B79" s="2">
        <f t="shared" si="5"/>
        <v>70</v>
      </c>
      <c r="C79" s="10">
        <v>54</v>
      </c>
      <c r="D79" s="10">
        <v>3</v>
      </c>
      <c r="E79" s="10">
        <v>10</v>
      </c>
      <c r="F79" s="4">
        <v>3</v>
      </c>
    </row>
    <row r="80" spans="1:6" ht="19.5" customHeight="1" x14ac:dyDescent="0.2">
      <c r="A80" s="15" t="s">
        <v>69</v>
      </c>
      <c r="B80" s="2">
        <f>SUM(C80:F80)</f>
        <v>85</v>
      </c>
      <c r="C80" s="10">
        <v>57</v>
      </c>
      <c r="D80" s="4">
        <v>6</v>
      </c>
      <c r="E80" s="10">
        <v>16</v>
      </c>
      <c r="F80" s="4">
        <v>6</v>
      </c>
    </row>
    <row r="81" spans="1:6" ht="19.5" customHeight="1" x14ac:dyDescent="0.2">
      <c r="A81" s="15" t="s">
        <v>70</v>
      </c>
      <c r="B81" s="2">
        <f t="shared" ref="B81:B96" si="6">SUM(C81:F81)</f>
        <v>98</v>
      </c>
      <c r="C81" s="10">
        <v>75</v>
      </c>
      <c r="D81" s="4">
        <v>1</v>
      </c>
      <c r="E81" s="10">
        <v>17</v>
      </c>
      <c r="F81" s="4">
        <v>5</v>
      </c>
    </row>
    <row r="82" spans="1:6" ht="18.75" customHeight="1" x14ac:dyDescent="0.2">
      <c r="A82" s="41" t="s">
        <v>8</v>
      </c>
      <c r="B82" s="41"/>
      <c r="C82" s="41"/>
      <c r="D82" s="41"/>
      <c r="E82" s="41"/>
      <c r="F82" s="41"/>
    </row>
    <row r="83" spans="1:6" ht="18.75" customHeight="1" x14ac:dyDescent="0.2">
      <c r="A83" s="41" t="s">
        <v>9</v>
      </c>
      <c r="B83" s="41"/>
      <c r="C83" s="41"/>
      <c r="D83" s="41"/>
      <c r="E83" s="41"/>
      <c r="F83" s="41"/>
    </row>
    <row r="84" spans="1:6" ht="17.45" customHeight="1" x14ac:dyDescent="0.2">
      <c r="A84" s="42"/>
      <c r="B84" s="42"/>
      <c r="C84" s="42"/>
      <c r="D84" s="42"/>
      <c r="E84" s="42"/>
      <c r="F84" s="42"/>
    </row>
    <row r="85" spans="1:6" ht="15" customHeight="1" x14ac:dyDescent="0.2">
      <c r="A85" s="31" t="s">
        <v>13</v>
      </c>
      <c r="B85" s="43" t="s">
        <v>0</v>
      </c>
      <c r="C85" s="44"/>
      <c r="D85" s="44"/>
      <c r="E85" s="44"/>
      <c r="F85" s="44"/>
    </row>
    <row r="86" spans="1:6" ht="15" customHeight="1" x14ac:dyDescent="0.2">
      <c r="A86" s="32"/>
      <c r="B86" s="45"/>
      <c r="C86" s="46"/>
      <c r="D86" s="46"/>
      <c r="E86" s="46"/>
      <c r="F86" s="46"/>
    </row>
    <row r="87" spans="1:6" ht="15" customHeight="1" x14ac:dyDescent="0.2">
      <c r="A87" s="30" t="s">
        <v>12</v>
      </c>
      <c r="B87" s="47" t="s">
        <v>1</v>
      </c>
      <c r="C87" s="43" t="s">
        <v>2</v>
      </c>
      <c r="D87" s="44"/>
      <c r="E87" s="44"/>
      <c r="F87" s="44"/>
    </row>
    <row r="88" spans="1:6" ht="15" customHeight="1" x14ac:dyDescent="0.2">
      <c r="A88" s="30" t="s">
        <v>145</v>
      </c>
      <c r="B88" s="48"/>
      <c r="C88" s="45"/>
      <c r="D88" s="46"/>
      <c r="E88" s="46"/>
      <c r="F88" s="46"/>
    </row>
    <row r="89" spans="1:6" ht="15" customHeight="1" x14ac:dyDescent="0.2">
      <c r="A89" s="32"/>
      <c r="B89" s="48"/>
      <c r="C89" s="50" t="s">
        <v>3</v>
      </c>
      <c r="D89" s="50" t="s">
        <v>4</v>
      </c>
      <c r="E89" s="50" t="s">
        <v>5</v>
      </c>
      <c r="F89" s="52" t="s">
        <v>6</v>
      </c>
    </row>
    <row r="90" spans="1:6" ht="15" customHeight="1" x14ac:dyDescent="0.2">
      <c r="A90" s="33"/>
      <c r="B90" s="49"/>
      <c r="C90" s="51"/>
      <c r="D90" s="51"/>
      <c r="E90" s="51"/>
      <c r="F90" s="53"/>
    </row>
    <row r="91" spans="1:6" ht="10.5" customHeight="1" x14ac:dyDescent="0.2">
      <c r="A91" s="26"/>
      <c r="B91" s="27"/>
      <c r="C91" s="28"/>
      <c r="D91" s="28"/>
      <c r="E91" s="28"/>
      <c r="F91" s="29"/>
    </row>
    <row r="92" spans="1:6" ht="20.25" customHeight="1" x14ac:dyDescent="0.2">
      <c r="A92" s="1" t="s">
        <v>71</v>
      </c>
      <c r="B92" s="2">
        <f t="shared" si="6"/>
        <v>226</v>
      </c>
      <c r="C92" s="2">
        <f>SUM(C95:C96)</f>
        <v>175</v>
      </c>
      <c r="D92" s="2">
        <f>SUM(D95:D96)</f>
        <v>9</v>
      </c>
      <c r="E92" s="2">
        <f>SUM(E95:E96)</f>
        <v>33</v>
      </c>
      <c r="F92" s="13">
        <f>SUM(F95:F96)</f>
        <v>9</v>
      </c>
    </row>
    <row r="93" spans="1:6" ht="21.75" customHeight="1" x14ac:dyDescent="0.2">
      <c r="A93" s="1" t="s">
        <v>72</v>
      </c>
      <c r="B93" s="2">
        <f t="shared" si="6"/>
        <v>145</v>
      </c>
      <c r="C93" s="10">
        <v>109</v>
      </c>
      <c r="D93" s="10">
        <v>6</v>
      </c>
      <c r="E93" s="10">
        <v>22</v>
      </c>
      <c r="F93" s="11">
        <v>8</v>
      </c>
    </row>
    <row r="94" spans="1:6" ht="19.5" customHeight="1" x14ac:dyDescent="0.2">
      <c r="A94" s="1" t="s">
        <v>73</v>
      </c>
      <c r="B94" s="2">
        <f t="shared" si="6"/>
        <v>81</v>
      </c>
      <c r="C94" s="10">
        <v>66</v>
      </c>
      <c r="D94" s="4">
        <v>3</v>
      </c>
      <c r="E94" s="10">
        <v>11</v>
      </c>
      <c r="F94" s="4">
        <v>1</v>
      </c>
    </row>
    <row r="95" spans="1:6" ht="18.75" customHeight="1" x14ac:dyDescent="0.2">
      <c r="A95" s="15" t="s">
        <v>75</v>
      </c>
      <c r="B95" s="13">
        <f t="shared" si="6"/>
        <v>122</v>
      </c>
      <c r="C95" s="10">
        <v>96</v>
      </c>
      <c r="D95" s="10">
        <v>4</v>
      </c>
      <c r="E95" s="10">
        <v>19</v>
      </c>
      <c r="F95" s="12">
        <v>3</v>
      </c>
    </row>
    <row r="96" spans="1:6" ht="18.75" customHeight="1" x14ac:dyDescent="0.2">
      <c r="A96" s="15" t="s">
        <v>76</v>
      </c>
      <c r="B96" s="13">
        <f t="shared" si="6"/>
        <v>104</v>
      </c>
      <c r="C96" s="10">
        <v>79</v>
      </c>
      <c r="D96" s="4">
        <v>5</v>
      </c>
      <c r="E96" s="10">
        <v>14</v>
      </c>
      <c r="F96" s="6">
        <v>6</v>
      </c>
    </row>
    <row r="97" spans="1:6" ht="20.25" customHeight="1" x14ac:dyDescent="0.2">
      <c r="A97" s="1" t="s">
        <v>74</v>
      </c>
      <c r="B97" s="2">
        <f t="shared" si="5"/>
        <v>1001</v>
      </c>
      <c r="C97" s="2">
        <f>SUM(C102:C108)</f>
        <v>897</v>
      </c>
      <c r="D97" s="2">
        <f>SUM(D102:D108)</f>
        <v>26</v>
      </c>
      <c r="E97" s="2">
        <f>SUM(E102:E108)</f>
        <v>56</v>
      </c>
      <c r="F97" s="13">
        <f>SUM(F102:F108)</f>
        <v>22</v>
      </c>
    </row>
    <row r="98" spans="1:6" ht="21.75" customHeight="1" x14ac:dyDescent="0.2">
      <c r="A98" s="1" t="s">
        <v>77</v>
      </c>
      <c r="B98" s="2">
        <f t="shared" si="5"/>
        <v>33</v>
      </c>
      <c r="C98" s="3">
        <v>21</v>
      </c>
      <c r="D98" s="4">
        <v>1</v>
      </c>
      <c r="E98" s="4">
        <v>7</v>
      </c>
      <c r="F98" s="4">
        <v>4</v>
      </c>
    </row>
    <row r="99" spans="1:6" ht="20.100000000000001" customHeight="1" x14ac:dyDescent="0.2">
      <c r="A99" s="1" t="s">
        <v>78</v>
      </c>
      <c r="B99" s="2">
        <f t="shared" si="5"/>
        <v>230</v>
      </c>
      <c r="C99" s="3">
        <v>210</v>
      </c>
      <c r="D99" s="4">
        <v>8</v>
      </c>
      <c r="E99" s="3">
        <v>9</v>
      </c>
      <c r="F99" s="4">
        <v>3</v>
      </c>
    </row>
    <row r="100" spans="1:6" ht="20.100000000000001" customHeight="1" x14ac:dyDescent="0.2">
      <c r="A100" s="1" t="s">
        <v>148</v>
      </c>
      <c r="B100" s="2">
        <f>SUM(C100:F100)</f>
        <v>69</v>
      </c>
      <c r="C100" s="3">
        <v>68</v>
      </c>
      <c r="D100" s="4" t="s">
        <v>11</v>
      </c>
      <c r="E100" s="3">
        <v>1</v>
      </c>
      <c r="F100" s="4" t="s">
        <v>11</v>
      </c>
    </row>
    <row r="101" spans="1:6" ht="20.100000000000001" customHeight="1" x14ac:dyDescent="0.2">
      <c r="A101" s="1" t="s">
        <v>73</v>
      </c>
      <c r="B101" s="2">
        <f t="shared" si="5"/>
        <v>669</v>
      </c>
      <c r="C101" s="3">
        <v>598</v>
      </c>
      <c r="D101" s="3">
        <v>17</v>
      </c>
      <c r="E101" s="3">
        <v>39</v>
      </c>
      <c r="F101" s="4">
        <v>15</v>
      </c>
    </row>
    <row r="102" spans="1:6" ht="18.75" customHeight="1" x14ac:dyDescent="0.2">
      <c r="A102" s="15" t="s">
        <v>79</v>
      </c>
      <c r="B102" s="2">
        <f t="shared" si="5"/>
        <v>697</v>
      </c>
      <c r="C102" s="3">
        <v>660</v>
      </c>
      <c r="D102" s="3">
        <v>13</v>
      </c>
      <c r="E102" s="3">
        <v>16</v>
      </c>
      <c r="F102" s="4">
        <v>8</v>
      </c>
    </row>
    <row r="103" spans="1:6" ht="18.75" customHeight="1" x14ac:dyDescent="0.2">
      <c r="A103" s="15" t="s">
        <v>80</v>
      </c>
      <c r="B103" s="2">
        <f t="shared" si="5"/>
        <v>8</v>
      </c>
      <c r="C103" s="3">
        <v>4</v>
      </c>
      <c r="D103" s="4" t="s">
        <v>11</v>
      </c>
      <c r="E103" s="3">
        <v>3</v>
      </c>
      <c r="F103" s="4">
        <v>1</v>
      </c>
    </row>
    <row r="104" spans="1:6" ht="18.75" customHeight="1" x14ac:dyDescent="0.2">
      <c r="A104" s="15" t="s">
        <v>81</v>
      </c>
      <c r="B104" s="2">
        <f t="shared" si="5"/>
        <v>21</v>
      </c>
      <c r="C104" s="3">
        <v>14</v>
      </c>
      <c r="D104" s="4">
        <v>1</v>
      </c>
      <c r="E104" s="3">
        <v>5</v>
      </c>
      <c r="F104" s="4">
        <v>1</v>
      </c>
    </row>
    <row r="105" spans="1:6" ht="18.75" customHeight="1" x14ac:dyDescent="0.2">
      <c r="A105" s="15" t="s">
        <v>82</v>
      </c>
      <c r="B105" s="2">
        <f t="shared" si="5"/>
        <v>67</v>
      </c>
      <c r="C105" s="3">
        <v>52</v>
      </c>
      <c r="D105" s="3">
        <v>3</v>
      </c>
      <c r="E105" s="3">
        <v>9</v>
      </c>
      <c r="F105" s="4">
        <v>3</v>
      </c>
    </row>
    <row r="106" spans="1:6" ht="18.75" customHeight="1" x14ac:dyDescent="0.2">
      <c r="A106" s="15" t="s">
        <v>83</v>
      </c>
      <c r="B106" s="2">
        <f t="shared" si="5"/>
        <v>62</v>
      </c>
      <c r="C106" s="3">
        <v>52</v>
      </c>
      <c r="D106" s="3">
        <v>4</v>
      </c>
      <c r="E106" s="3">
        <v>5</v>
      </c>
      <c r="F106" s="4">
        <v>1</v>
      </c>
    </row>
    <row r="107" spans="1:6" ht="18.75" customHeight="1" x14ac:dyDescent="0.2">
      <c r="A107" s="15" t="s">
        <v>84</v>
      </c>
      <c r="B107" s="2">
        <f t="shared" si="5"/>
        <v>70</v>
      </c>
      <c r="C107" s="3">
        <v>60</v>
      </c>
      <c r="D107" s="4">
        <v>1</v>
      </c>
      <c r="E107" s="3">
        <v>7</v>
      </c>
      <c r="F107" s="4">
        <v>2</v>
      </c>
    </row>
    <row r="108" spans="1:6" ht="18.75" customHeight="1" x14ac:dyDescent="0.2">
      <c r="A108" s="15" t="s">
        <v>85</v>
      </c>
      <c r="B108" s="2">
        <f t="shared" si="5"/>
        <v>76</v>
      </c>
      <c r="C108" s="3">
        <v>55</v>
      </c>
      <c r="D108" s="3">
        <v>4</v>
      </c>
      <c r="E108" s="3">
        <v>11</v>
      </c>
      <c r="F108" s="4">
        <v>6</v>
      </c>
    </row>
    <row r="109" spans="1:6" ht="20.25" customHeight="1" x14ac:dyDescent="0.2">
      <c r="A109" s="1" t="s">
        <v>86</v>
      </c>
      <c r="B109" s="2">
        <f>SUM(C109:F109)</f>
        <v>804</v>
      </c>
      <c r="C109" s="2">
        <f>SUM(C113:C119)</f>
        <v>733</v>
      </c>
      <c r="D109" s="2">
        <f>SUM(D113:D119)</f>
        <v>14</v>
      </c>
      <c r="E109" s="2">
        <f>SUM(E113:E119)</f>
        <v>54</v>
      </c>
      <c r="F109" s="13">
        <f>SUM(F113:F119)</f>
        <v>3</v>
      </c>
    </row>
    <row r="110" spans="1:6" ht="20.100000000000001" customHeight="1" x14ac:dyDescent="0.2">
      <c r="A110" s="1" t="s">
        <v>78</v>
      </c>
      <c r="B110" s="2">
        <f>SUM(C110:F110)</f>
        <v>285</v>
      </c>
      <c r="C110" s="10">
        <v>272</v>
      </c>
      <c r="D110" s="4">
        <v>3</v>
      </c>
      <c r="E110" s="10">
        <v>9</v>
      </c>
      <c r="F110" s="4">
        <v>1</v>
      </c>
    </row>
    <row r="111" spans="1:6" ht="20.100000000000001" customHeight="1" x14ac:dyDescent="0.2">
      <c r="A111" s="1" t="s">
        <v>87</v>
      </c>
      <c r="B111" s="2">
        <f>SUM(C111:F111)</f>
        <v>11</v>
      </c>
      <c r="C111" s="10">
        <v>10</v>
      </c>
      <c r="D111" s="4" t="s">
        <v>11</v>
      </c>
      <c r="E111" s="10">
        <v>1</v>
      </c>
      <c r="F111" s="4" t="s">
        <v>11</v>
      </c>
    </row>
    <row r="112" spans="1:6" ht="20.100000000000001" customHeight="1" x14ac:dyDescent="0.2">
      <c r="A112" s="1" t="s">
        <v>73</v>
      </c>
      <c r="B112" s="2">
        <f>SUM(C112:F112)</f>
        <v>508</v>
      </c>
      <c r="C112" s="10">
        <v>451</v>
      </c>
      <c r="D112" s="10">
        <v>11</v>
      </c>
      <c r="E112" s="10">
        <v>44</v>
      </c>
      <c r="F112" s="11">
        <v>2</v>
      </c>
    </row>
    <row r="113" spans="1:6" ht="18.75" customHeight="1" x14ac:dyDescent="0.2">
      <c r="A113" s="15" t="s">
        <v>88</v>
      </c>
      <c r="B113" s="2">
        <f>SUM(C113:F113)</f>
        <v>76</v>
      </c>
      <c r="C113" s="3">
        <v>71</v>
      </c>
      <c r="D113" s="4">
        <v>2</v>
      </c>
      <c r="E113" s="3">
        <v>3</v>
      </c>
      <c r="F113" s="4" t="s">
        <v>11</v>
      </c>
    </row>
    <row r="114" spans="1:6" ht="18.75" customHeight="1" x14ac:dyDescent="0.2">
      <c r="A114" s="15" t="s">
        <v>89</v>
      </c>
      <c r="B114" s="2">
        <f t="shared" ref="B114:B119" si="7">SUM(C114:F114)</f>
        <v>338</v>
      </c>
      <c r="C114" s="3">
        <v>308</v>
      </c>
      <c r="D114" s="3">
        <v>4</v>
      </c>
      <c r="E114" s="3">
        <v>23</v>
      </c>
      <c r="F114" s="4">
        <v>3</v>
      </c>
    </row>
    <row r="115" spans="1:6" ht="18.75" customHeight="1" x14ac:dyDescent="0.2">
      <c r="A115" s="15" t="s">
        <v>90</v>
      </c>
      <c r="B115" s="2">
        <f t="shared" si="7"/>
        <v>277</v>
      </c>
      <c r="C115" s="3">
        <v>262</v>
      </c>
      <c r="D115" s="3">
        <v>7</v>
      </c>
      <c r="E115" s="3">
        <v>8</v>
      </c>
      <c r="F115" s="4" t="s">
        <v>11</v>
      </c>
    </row>
    <row r="116" spans="1:6" ht="18.75" customHeight="1" x14ac:dyDescent="0.2">
      <c r="A116" s="15" t="s">
        <v>91</v>
      </c>
      <c r="B116" s="2">
        <f t="shared" si="7"/>
        <v>30</v>
      </c>
      <c r="C116" s="3">
        <v>28</v>
      </c>
      <c r="D116" s="4" t="s">
        <v>11</v>
      </c>
      <c r="E116" s="4">
        <v>2</v>
      </c>
      <c r="F116" s="4" t="s">
        <v>11</v>
      </c>
    </row>
    <row r="117" spans="1:6" ht="18.75" customHeight="1" x14ac:dyDescent="0.2">
      <c r="A117" s="15" t="s">
        <v>92</v>
      </c>
      <c r="B117" s="2">
        <f t="shared" si="7"/>
        <v>27</v>
      </c>
      <c r="C117" s="3">
        <v>22</v>
      </c>
      <c r="D117" s="4" t="s">
        <v>11</v>
      </c>
      <c r="E117" s="4">
        <v>5</v>
      </c>
      <c r="F117" s="4" t="s">
        <v>11</v>
      </c>
    </row>
    <row r="118" spans="1:6" ht="18.75" customHeight="1" x14ac:dyDescent="0.2">
      <c r="A118" s="15" t="s">
        <v>93</v>
      </c>
      <c r="B118" s="2">
        <f t="shared" si="7"/>
        <v>11</v>
      </c>
      <c r="C118" s="3">
        <v>8</v>
      </c>
      <c r="D118" s="4" t="s">
        <v>11</v>
      </c>
      <c r="E118" s="4">
        <v>3</v>
      </c>
      <c r="F118" s="4" t="s">
        <v>11</v>
      </c>
    </row>
    <row r="119" spans="1:6" ht="18.75" customHeight="1" x14ac:dyDescent="0.2">
      <c r="A119" s="15" t="s">
        <v>94</v>
      </c>
      <c r="B119" s="2">
        <f t="shared" si="7"/>
        <v>45</v>
      </c>
      <c r="C119" s="3">
        <v>34</v>
      </c>
      <c r="D119" s="4">
        <v>1</v>
      </c>
      <c r="E119" s="3">
        <v>10</v>
      </c>
      <c r="F119" s="4" t="s">
        <v>11</v>
      </c>
    </row>
    <row r="120" spans="1:6" ht="20.25" customHeight="1" x14ac:dyDescent="0.2">
      <c r="A120" s="1" t="s">
        <v>142</v>
      </c>
      <c r="B120" s="2">
        <f>SUM(C120:F120)</f>
        <v>33405</v>
      </c>
      <c r="C120" s="2">
        <f>SUM(C145:C147)</f>
        <v>32177</v>
      </c>
      <c r="D120" s="2">
        <f>SUM(D145:D147)</f>
        <v>679</v>
      </c>
      <c r="E120" s="2">
        <f>SUM(E145:E147)</f>
        <v>265</v>
      </c>
      <c r="F120" s="13">
        <f>SUM(F145:F147)</f>
        <v>284</v>
      </c>
    </row>
    <row r="121" spans="1:6" ht="21.75" customHeight="1" x14ac:dyDescent="0.2">
      <c r="A121" s="1" t="s">
        <v>95</v>
      </c>
      <c r="B121" s="2">
        <f t="shared" ref="B121:B147" si="8">SUM(C121:F121)</f>
        <v>1930</v>
      </c>
      <c r="C121" s="3">
        <v>1818</v>
      </c>
      <c r="D121" s="3">
        <v>46</v>
      </c>
      <c r="E121" s="3">
        <v>34</v>
      </c>
      <c r="F121" s="4">
        <v>32</v>
      </c>
    </row>
    <row r="122" spans="1:6" ht="19.5" customHeight="1" x14ac:dyDescent="0.2">
      <c r="A122" s="1" t="s">
        <v>96</v>
      </c>
      <c r="B122" s="2">
        <f t="shared" si="8"/>
        <v>2185</v>
      </c>
      <c r="C122" s="3">
        <v>2115</v>
      </c>
      <c r="D122" s="3">
        <v>30</v>
      </c>
      <c r="E122" s="3">
        <v>18</v>
      </c>
      <c r="F122" s="4">
        <v>22</v>
      </c>
    </row>
    <row r="123" spans="1:6" ht="18.75" customHeight="1" x14ac:dyDescent="0.2">
      <c r="A123" s="41" t="s">
        <v>8</v>
      </c>
      <c r="B123" s="41"/>
      <c r="C123" s="41"/>
      <c r="D123" s="41"/>
      <c r="E123" s="41"/>
      <c r="F123" s="41"/>
    </row>
    <row r="124" spans="1:6" ht="18.75" customHeight="1" x14ac:dyDescent="0.2">
      <c r="A124" s="41" t="s">
        <v>9</v>
      </c>
      <c r="B124" s="41"/>
      <c r="C124" s="41"/>
      <c r="D124" s="41"/>
      <c r="E124" s="41"/>
      <c r="F124" s="41"/>
    </row>
    <row r="125" spans="1:6" ht="17.45" customHeight="1" x14ac:dyDescent="0.2">
      <c r="A125" s="42"/>
      <c r="B125" s="42"/>
      <c r="C125" s="42"/>
      <c r="D125" s="42"/>
      <c r="E125" s="42"/>
      <c r="F125" s="42"/>
    </row>
    <row r="126" spans="1:6" ht="15" customHeight="1" x14ac:dyDescent="0.2">
      <c r="A126" s="31" t="s">
        <v>13</v>
      </c>
      <c r="B126" s="43" t="s">
        <v>0</v>
      </c>
      <c r="C126" s="44"/>
      <c r="D126" s="44"/>
      <c r="E126" s="44"/>
      <c r="F126" s="44"/>
    </row>
    <row r="127" spans="1:6" ht="15" customHeight="1" x14ac:dyDescent="0.2">
      <c r="A127" s="32"/>
      <c r="B127" s="45"/>
      <c r="C127" s="46"/>
      <c r="D127" s="46"/>
      <c r="E127" s="46"/>
      <c r="F127" s="46"/>
    </row>
    <row r="128" spans="1:6" ht="15" customHeight="1" x14ac:dyDescent="0.2">
      <c r="A128" s="30" t="s">
        <v>12</v>
      </c>
      <c r="B128" s="47" t="s">
        <v>1</v>
      </c>
      <c r="C128" s="43" t="s">
        <v>2</v>
      </c>
      <c r="D128" s="44"/>
      <c r="E128" s="44"/>
      <c r="F128" s="44"/>
    </row>
    <row r="129" spans="1:6" ht="15" customHeight="1" x14ac:dyDescent="0.2">
      <c r="A129" s="30" t="s">
        <v>145</v>
      </c>
      <c r="B129" s="48"/>
      <c r="C129" s="45"/>
      <c r="D129" s="46"/>
      <c r="E129" s="46"/>
      <c r="F129" s="46"/>
    </row>
    <row r="130" spans="1:6" ht="15" customHeight="1" x14ac:dyDescent="0.2">
      <c r="A130" s="32"/>
      <c r="B130" s="48"/>
      <c r="C130" s="50" t="s">
        <v>3</v>
      </c>
      <c r="D130" s="50" t="s">
        <v>4</v>
      </c>
      <c r="E130" s="50" t="s">
        <v>5</v>
      </c>
      <c r="F130" s="52" t="s">
        <v>6</v>
      </c>
    </row>
    <row r="131" spans="1:6" ht="15" customHeight="1" x14ac:dyDescent="0.2">
      <c r="A131" s="33"/>
      <c r="B131" s="49"/>
      <c r="C131" s="51"/>
      <c r="D131" s="51"/>
      <c r="E131" s="51"/>
      <c r="F131" s="53"/>
    </row>
    <row r="132" spans="1:6" ht="10.5" customHeight="1" x14ac:dyDescent="0.2">
      <c r="A132" s="26"/>
      <c r="B132" s="27"/>
      <c r="C132" s="28"/>
      <c r="D132" s="28"/>
      <c r="E132" s="28"/>
      <c r="F132" s="29"/>
    </row>
    <row r="133" spans="1:6" ht="19.5" customHeight="1" x14ac:dyDescent="0.2">
      <c r="A133" s="1" t="s">
        <v>141</v>
      </c>
      <c r="B133" s="2"/>
      <c r="C133" s="3"/>
      <c r="D133" s="4"/>
      <c r="E133" s="3"/>
      <c r="F133" s="4"/>
    </row>
    <row r="134" spans="1:6" ht="19.5" customHeight="1" x14ac:dyDescent="0.2">
      <c r="A134" s="5" t="s">
        <v>97</v>
      </c>
      <c r="B134" s="2">
        <f t="shared" si="8"/>
        <v>133</v>
      </c>
      <c r="C134" s="3">
        <v>120</v>
      </c>
      <c r="D134" s="4">
        <v>2</v>
      </c>
      <c r="E134" s="3">
        <v>6</v>
      </c>
      <c r="F134" s="4">
        <v>5</v>
      </c>
    </row>
    <row r="135" spans="1:6" ht="19.5" customHeight="1" x14ac:dyDescent="0.2">
      <c r="A135" s="1" t="s">
        <v>98</v>
      </c>
      <c r="B135" s="2">
        <f t="shared" ref="B135:B142" si="9">SUM(C135:F135)</f>
        <v>22594</v>
      </c>
      <c r="C135" s="3">
        <v>21867</v>
      </c>
      <c r="D135" s="4">
        <v>466</v>
      </c>
      <c r="E135" s="4">
        <v>125</v>
      </c>
      <c r="F135" s="4">
        <v>136</v>
      </c>
    </row>
    <row r="136" spans="1:6" ht="19.5" customHeight="1" x14ac:dyDescent="0.2">
      <c r="A136" s="1" t="s">
        <v>99</v>
      </c>
      <c r="B136" s="2">
        <f t="shared" si="9"/>
        <v>3868</v>
      </c>
      <c r="C136" s="3">
        <v>3731</v>
      </c>
      <c r="D136" s="3">
        <v>91</v>
      </c>
      <c r="E136" s="3">
        <v>14</v>
      </c>
      <c r="F136" s="4">
        <v>32</v>
      </c>
    </row>
    <row r="137" spans="1:6" ht="19.5" customHeight="1" x14ac:dyDescent="0.2">
      <c r="A137" s="1" t="s">
        <v>24</v>
      </c>
      <c r="B137" s="2">
        <f t="shared" si="9"/>
        <v>432</v>
      </c>
      <c r="C137" s="3">
        <v>406</v>
      </c>
      <c r="D137" s="3">
        <v>14</v>
      </c>
      <c r="E137" s="3">
        <v>5</v>
      </c>
      <c r="F137" s="4">
        <v>7</v>
      </c>
    </row>
    <row r="138" spans="1:6" ht="19.5" customHeight="1" x14ac:dyDescent="0.2">
      <c r="A138" s="1" t="s">
        <v>100</v>
      </c>
      <c r="B138" s="2">
        <f t="shared" si="9"/>
        <v>754</v>
      </c>
      <c r="C138" s="3">
        <v>704</v>
      </c>
      <c r="D138" s="3">
        <v>5</v>
      </c>
      <c r="E138" s="3">
        <v>25</v>
      </c>
      <c r="F138" s="4">
        <v>20</v>
      </c>
    </row>
    <row r="139" spans="1:6" ht="19.5" customHeight="1" x14ac:dyDescent="0.2">
      <c r="A139" s="1" t="s">
        <v>101</v>
      </c>
      <c r="B139" s="2">
        <f t="shared" si="9"/>
        <v>490</v>
      </c>
      <c r="C139" s="3">
        <v>463</v>
      </c>
      <c r="D139" s="3">
        <v>3</v>
      </c>
      <c r="E139" s="3">
        <v>15</v>
      </c>
      <c r="F139" s="4">
        <v>9</v>
      </c>
    </row>
    <row r="140" spans="1:6" ht="19.5" customHeight="1" x14ac:dyDescent="0.2">
      <c r="A140" s="1" t="s">
        <v>102</v>
      </c>
      <c r="B140" s="2">
        <f t="shared" si="9"/>
        <v>57</v>
      </c>
      <c r="C140" s="3">
        <v>55</v>
      </c>
      <c r="D140" s="3">
        <v>1</v>
      </c>
      <c r="E140" s="3">
        <v>1</v>
      </c>
      <c r="F140" s="4" t="s">
        <v>11</v>
      </c>
    </row>
    <row r="141" spans="1:6" ht="19.5" customHeight="1" x14ac:dyDescent="0.2">
      <c r="A141" s="1" t="s">
        <v>103</v>
      </c>
      <c r="B141" s="2">
        <f t="shared" si="9"/>
        <v>675</v>
      </c>
      <c r="C141" s="3">
        <v>642</v>
      </c>
      <c r="D141" s="4">
        <v>7</v>
      </c>
      <c r="E141" s="3">
        <v>14</v>
      </c>
      <c r="F141" s="4">
        <v>12</v>
      </c>
    </row>
    <row r="142" spans="1:6" ht="19.5" customHeight="1" x14ac:dyDescent="0.2">
      <c r="A142" s="1" t="s">
        <v>104</v>
      </c>
      <c r="B142" s="2">
        <f t="shared" si="9"/>
        <v>12</v>
      </c>
      <c r="C142" s="3">
        <v>10</v>
      </c>
      <c r="D142" s="4">
        <v>2</v>
      </c>
      <c r="E142" s="4" t="s">
        <v>11</v>
      </c>
      <c r="F142" s="4" t="s">
        <v>11</v>
      </c>
    </row>
    <row r="143" spans="1:6" ht="19.5" customHeight="1" x14ac:dyDescent="0.2">
      <c r="A143" s="1" t="s">
        <v>105</v>
      </c>
      <c r="B143" s="2">
        <f t="shared" si="8"/>
        <v>74</v>
      </c>
      <c r="C143" s="3">
        <v>74</v>
      </c>
      <c r="D143" s="4" t="s">
        <v>11</v>
      </c>
      <c r="E143" s="4" t="s">
        <v>11</v>
      </c>
      <c r="F143" s="4" t="s">
        <v>11</v>
      </c>
    </row>
    <row r="144" spans="1:6" ht="19.5" customHeight="1" x14ac:dyDescent="0.2">
      <c r="A144" s="1" t="s">
        <v>106</v>
      </c>
      <c r="B144" s="2">
        <f t="shared" si="8"/>
        <v>201</v>
      </c>
      <c r="C144" s="3">
        <v>172</v>
      </c>
      <c r="D144" s="3">
        <v>12</v>
      </c>
      <c r="E144" s="3">
        <v>8</v>
      </c>
      <c r="F144" s="4">
        <v>9</v>
      </c>
    </row>
    <row r="145" spans="1:6" ht="18.95" customHeight="1" x14ac:dyDescent="0.2">
      <c r="A145" s="15" t="s">
        <v>107</v>
      </c>
      <c r="B145" s="2">
        <f t="shared" si="8"/>
        <v>444</v>
      </c>
      <c r="C145" s="10">
        <v>369</v>
      </c>
      <c r="D145" s="10">
        <v>22</v>
      </c>
      <c r="E145" s="10">
        <v>25</v>
      </c>
      <c r="F145" s="11">
        <v>28</v>
      </c>
    </row>
    <row r="146" spans="1:6" ht="18.95" customHeight="1" x14ac:dyDescent="0.2">
      <c r="A146" s="15" t="s">
        <v>108</v>
      </c>
      <c r="B146" s="2">
        <f t="shared" si="8"/>
        <v>27642</v>
      </c>
      <c r="C146" s="10">
        <v>26658</v>
      </c>
      <c r="D146" s="10">
        <v>555</v>
      </c>
      <c r="E146" s="10">
        <v>218</v>
      </c>
      <c r="F146" s="11">
        <v>211</v>
      </c>
    </row>
    <row r="147" spans="1:6" ht="18.95" customHeight="1" x14ac:dyDescent="0.2">
      <c r="A147" s="15" t="s">
        <v>109</v>
      </c>
      <c r="B147" s="2">
        <f t="shared" si="8"/>
        <v>5319</v>
      </c>
      <c r="C147" s="10">
        <v>5150</v>
      </c>
      <c r="D147" s="10">
        <v>102</v>
      </c>
      <c r="E147" s="10">
        <v>22</v>
      </c>
      <c r="F147" s="11">
        <v>45</v>
      </c>
    </row>
    <row r="148" spans="1:6" ht="20.25" customHeight="1" x14ac:dyDescent="0.2">
      <c r="A148" s="1" t="s">
        <v>110</v>
      </c>
      <c r="B148" s="2">
        <f t="shared" ref="B148:B158" si="10">SUM(C148:F148)</f>
        <v>7832</v>
      </c>
      <c r="C148" s="2">
        <f>SUM(C154:C158)</f>
        <v>7230</v>
      </c>
      <c r="D148" s="2">
        <f>SUM(D154:D158)</f>
        <v>192</v>
      </c>
      <c r="E148" s="2">
        <f>SUM(E154:E158)</f>
        <v>256</v>
      </c>
      <c r="F148" s="13">
        <f>SUM(F154:F158)</f>
        <v>154</v>
      </c>
    </row>
    <row r="149" spans="1:6" ht="21.75" customHeight="1" x14ac:dyDescent="0.2">
      <c r="A149" s="1" t="s">
        <v>111</v>
      </c>
      <c r="B149" s="2">
        <f t="shared" si="10"/>
        <v>2878</v>
      </c>
      <c r="C149" s="3">
        <v>2654</v>
      </c>
      <c r="D149" s="3">
        <v>63</v>
      </c>
      <c r="E149" s="14">
        <v>97</v>
      </c>
      <c r="F149" s="4">
        <v>64</v>
      </c>
    </row>
    <row r="150" spans="1:6" ht="19.5" customHeight="1" x14ac:dyDescent="0.2">
      <c r="A150" s="1" t="s">
        <v>112</v>
      </c>
      <c r="B150" s="2">
        <f t="shared" si="10"/>
        <v>613</v>
      </c>
      <c r="C150" s="35">
        <v>538</v>
      </c>
      <c r="D150" s="35">
        <v>8</v>
      </c>
      <c r="E150" s="35">
        <v>37</v>
      </c>
      <c r="F150" s="20">
        <v>30</v>
      </c>
    </row>
    <row r="151" spans="1:6" ht="19.5" customHeight="1" x14ac:dyDescent="0.2">
      <c r="A151" s="1" t="s">
        <v>113</v>
      </c>
      <c r="B151" s="2">
        <f t="shared" si="10"/>
        <v>336</v>
      </c>
      <c r="C151" s="3">
        <v>318</v>
      </c>
      <c r="D151" s="3">
        <v>2</v>
      </c>
      <c r="E151" s="4">
        <v>7</v>
      </c>
      <c r="F151" s="4">
        <v>9</v>
      </c>
    </row>
    <row r="152" spans="1:6" ht="19.5" customHeight="1" x14ac:dyDescent="0.2">
      <c r="A152" s="1" t="s">
        <v>114</v>
      </c>
      <c r="B152" s="2">
        <f t="shared" si="10"/>
        <v>19</v>
      </c>
      <c r="C152" s="3">
        <v>19</v>
      </c>
      <c r="D152" s="4" t="s">
        <v>11</v>
      </c>
      <c r="E152" s="4" t="s">
        <v>11</v>
      </c>
      <c r="F152" s="4" t="s">
        <v>11</v>
      </c>
    </row>
    <row r="153" spans="1:6" ht="19.5" customHeight="1" x14ac:dyDescent="0.2">
      <c r="A153" s="1" t="s">
        <v>115</v>
      </c>
      <c r="B153" s="2">
        <f t="shared" si="10"/>
        <v>3986</v>
      </c>
      <c r="C153" s="3">
        <v>3701</v>
      </c>
      <c r="D153" s="3">
        <v>119</v>
      </c>
      <c r="E153" s="3">
        <v>115</v>
      </c>
      <c r="F153" s="4">
        <v>51</v>
      </c>
    </row>
    <row r="154" spans="1:6" ht="18.95" customHeight="1" x14ac:dyDescent="0.2">
      <c r="A154" s="25" t="s">
        <v>116</v>
      </c>
      <c r="B154" s="2">
        <f t="shared" si="10"/>
        <v>4273</v>
      </c>
      <c r="C154" s="3">
        <v>4042</v>
      </c>
      <c r="D154" s="3">
        <v>76</v>
      </c>
      <c r="E154" s="3">
        <v>90</v>
      </c>
      <c r="F154" s="4">
        <v>65</v>
      </c>
    </row>
    <row r="155" spans="1:6" ht="18.95" customHeight="1" x14ac:dyDescent="0.2">
      <c r="A155" s="15" t="s">
        <v>117</v>
      </c>
      <c r="B155" s="2">
        <f>SUM(C155:F155)</f>
        <v>356</v>
      </c>
      <c r="C155" s="3">
        <v>281</v>
      </c>
      <c r="D155" s="3">
        <v>14</v>
      </c>
      <c r="E155" s="3">
        <v>40</v>
      </c>
      <c r="F155" s="4">
        <v>21</v>
      </c>
    </row>
    <row r="156" spans="1:6" ht="18.95" customHeight="1" x14ac:dyDescent="0.2">
      <c r="A156" s="15" t="s">
        <v>118</v>
      </c>
      <c r="B156" s="2">
        <f t="shared" si="10"/>
        <v>315</v>
      </c>
      <c r="C156" s="3">
        <v>269</v>
      </c>
      <c r="D156" s="3">
        <v>22</v>
      </c>
      <c r="E156" s="3">
        <v>18</v>
      </c>
      <c r="F156" s="4">
        <v>6</v>
      </c>
    </row>
    <row r="157" spans="1:6" ht="18.95" customHeight="1" x14ac:dyDescent="0.2">
      <c r="A157" s="15" t="s">
        <v>119</v>
      </c>
      <c r="B157" s="2">
        <f t="shared" si="10"/>
        <v>2696</v>
      </c>
      <c r="C157" s="3">
        <v>2483</v>
      </c>
      <c r="D157" s="3">
        <v>71</v>
      </c>
      <c r="E157" s="3">
        <v>87</v>
      </c>
      <c r="F157" s="4">
        <v>55</v>
      </c>
    </row>
    <row r="158" spans="1:6" ht="18.95" customHeight="1" x14ac:dyDescent="0.2">
      <c r="A158" s="15" t="s">
        <v>120</v>
      </c>
      <c r="B158" s="2">
        <f t="shared" si="10"/>
        <v>192</v>
      </c>
      <c r="C158" s="3">
        <v>155</v>
      </c>
      <c r="D158" s="3">
        <v>9</v>
      </c>
      <c r="E158" s="3">
        <v>21</v>
      </c>
      <c r="F158" s="4">
        <v>7</v>
      </c>
    </row>
    <row r="159" spans="1:6" ht="20.25" customHeight="1" x14ac:dyDescent="0.2">
      <c r="A159" s="1" t="s">
        <v>121</v>
      </c>
      <c r="B159" s="2">
        <f>SUM(B162:B184)</f>
        <v>1721</v>
      </c>
      <c r="C159" s="2">
        <f>SUM(C162:C184)</f>
        <v>1492</v>
      </c>
      <c r="D159" s="2">
        <f>SUM(D162:D184)</f>
        <v>81</v>
      </c>
      <c r="E159" s="2">
        <f>SUM(E162:E184)</f>
        <v>88</v>
      </c>
      <c r="F159" s="13">
        <f>SUM(F162:F184)</f>
        <v>60</v>
      </c>
    </row>
    <row r="160" spans="1:6" ht="21.75" customHeight="1" x14ac:dyDescent="0.2">
      <c r="A160" s="1" t="s">
        <v>111</v>
      </c>
      <c r="B160" s="2">
        <f>SUM(C160:F160)</f>
        <v>75</v>
      </c>
      <c r="C160" s="10">
        <v>64</v>
      </c>
      <c r="D160" s="10">
        <v>4</v>
      </c>
      <c r="E160" s="10">
        <v>5</v>
      </c>
      <c r="F160" s="11">
        <v>2</v>
      </c>
    </row>
    <row r="161" spans="1:6" ht="19.5" customHeight="1" x14ac:dyDescent="0.2">
      <c r="A161" s="1" t="s">
        <v>115</v>
      </c>
      <c r="B161" s="2">
        <f>SUM(C161:F161)</f>
        <v>1646</v>
      </c>
      <c r="C161" s="10">
        <v>1428</v>
      </c>
      <c r="D161" s="10">
        <v>77</v>
      </c>
      <c r="E161" s="10">
        <v>83</v>
      </c>
      <c r="F161" s="11">
        <v>58</v>
      </c>
    </row>
    <row r="162" spans="1:6" ht="18.95" customHeight="1" x14ac:dyDescent="0.2">
      <c r="A162" s="15" t="s">
        <v>122</v>
      </c>
      <c r="B162" s="2">
        <f>SUM(C162:F162)</f>
        <v>88</v>
      </c>
      <c r="C162" s="22">
        <v>77</v>
      </c>
      <c r="D162" s="22">
        <v>3</v>
      </c>
      <c r="E162" s="22">
        <v>4</v>
      </c>
      <c r="F162" s="23">
        <v>4</v>
      </c>
    </row>
    <row r="163" spans="1:6" ht="18.95" customHeight="1" x14ac:dyDescent="0.2">
      <c r="A163" s="15" t="s">
        <v>123</v>
      </c>
      <c r="B163" s="2">
        <f>SUM(C163:F163)</f>
        <v>22</v>
      </c>
      <c r="C163" s="22">
        <v>15</v>
      </c>
      <c r="D163" s="22">
        <v>1</v>
      </c>
      <c r="E163" s="22">
        <v>3</v>
      </c>
      <c r="F163" s="4">
        <v>3</v>
      </c>
    </row>
    <row r="164" spans="1:6" ht="18.75" customHeight="1" x14ac:dyDescent="0.2">
      <c r="A164" s="41" t="s">
        <v>8</v>
      </c>
      <c r="B164" s="41"/>
      <c r="C164" s="41"/>
      <c r="D164" s="41"/>
      <c r="E164" s="41"/>
      <c r="F164" s="41"/>
    </row>
    <row r="165" spans="1:6" ht="18.75" customHeight="1" x14ac:dyDescent="0.2">
      <c r="A165" s="41" t="s">
        <v>9</v>
      </c>
      <c r="B165" s="41"/>
      <c r="C165" s="41"/>
      <c r="D165" s="41"/>
      <c r="E165" s="41"/>
      <c r="F165" s="41"/>
    </row>
    <row r="166" spans="1:6" ht="17.45" customHeight="1" x14ac:dyDescent="0.2">
      <c r="A166" s="42"/>
      <c r="B166" s="42"/>
      <c r="C166" s="42"/>
      <c r="D166" s="42"/>
      <c r="E166" s="42"/>
      <c r="F166" s="42"/>
    </row>
    <row r="167" spans="1:6" ht="15" customHeight="1" x14ac:dyDescent="0.2">
      <c r="A167" s="31" t="s">
        <v>13</v>
      </c>
      <c r="B167" s="43" t="s">
        <v>0</v>
      </c>
      <c r="C167" s="44"/>
      <c r="D167" s="44"/>
      <c r="E167" s="44"/>
      <c r="F167" s="44"/>
    </row>
    <row r="168" spans="1:6" ht="15" customHeight="1" x14ac:dyDescent="0.2">
      <c r="A168" s="32"/>
      <c r="B168" s="45"/>
      <c r="C168" s="46"/>
      <c r="D168" s="46"/>
      <c r="E168" s="46"/>
      <c r="F168" s="46"/>
    </row>
    <row r="169" spans="1:6" ht="15" customHeight="1" x14ac:dyDescent="0.2">
      <c r="A169" s="30" t="s">
        <v>12</v>
      </c>
      <c r="B169" s="47" t="s">
        <v>1</v>
      </c>
      <c r="C169" s="43" t="s">
        <v>2</v>
      </c>
      <c r="D169" s="44"/>
      <c r="E169" s="44"/>
      <c r="F169" s="44"/>
    </row>
    <row r="170" spans="1:6" ht="15" customHeight="1" x14ac:dyDescent="0.2">
      <c r="A170" s="30" t="s">
        <v>145</v>
      </c>
      <c r="B170" s="48"/>
      <c r="C170" s="45"/>
      <c r="D170" s="46"/>
      <c r="E170" s="46"/>
      <c r="F170" s="46"/>
    </row>
    <row r="171" spans="1:6" ht="15" customHeight="1" x14ac:dyDescent="0.2">
      <c r="A171" s="32"/>
      <c r="B171" s="48"/>
      <c r="C171" s="50" t="s">
        <v>3</v>
      </c>
      <c r="D171" s="50" t="s">
        <v>4</v>
      </c>
      <c r="E171" s="50" t="s">
        <v>5</v>
      </c>
      <c r="F171" s="52" t="s">
        <v>6</v>
      </c>
    </row>
    <row r="172" spans="1:6" ht="15" customHeight="1" x14ac:dyDescent="0.2">
      <c r="A172" s="33"/>
      <c r="B172" s="49"/>
      <c r="C172" s="51"/>
      <c r="D172" s="51"/>
      <c r="E172" s="51"/>
      <c r="F172" s="53"/>
    </row>
    <row r="173" spans="1:6" ht="10.5" customHeight="1" x14ac:dyDescent="0.2">
      <c r="A173" s="26"/>
      <c r="B173" s="27"/>
      <c r="C173" s="28"/>
      <c r="D173" s="28"/>
      <c r="E173" s="28"/>
      <c r="F173" s="29"/>
    </row>
    <row r="174" spans="1:6" ht="18.95" customHeight="1" x14ac:dyDescent="0.2">
      <c r="A174" s="1" t="s">
        <v>149</v>
      </c>
      <c r="B174" s="2"/>
      <c r="C174" s="22"/>
      <c r="D174" s="23"/>
      <c r="E174" s="22"/>
      <c r="F174" s="4"/>
    </row>
    <row r="175" spans="1:6" ht="18.95" customHeight="1" x14ac:dyDescent="0.2">
      <c r="A175" s="15" t="s">
        <v>124</v>
      </c>
      <c r="B175" s="2">
        <f>SUM(C175:F175)</f>
        <v>24</v>
      </c>
      <c r="C175" s="22">
        <v>16</v>
      </c>
      <c r="D175" s="4">
        <v>2</v>
      </c>
      <c r="E175" s="22">
        <v>6</v>
      </c>
      <c r="F175" s="4" t="s">
        <v>11</v>
      </c>
    </row>
    <row r="176" spans="1:6" ht="18.95" customHeight="1" x14ac:dyDescent="0.2">
      <c r="A176" s="15" t="s">
        <v>125</v>
      </c>
      <c r="B176" s="2">
        <f t="shared" ref="B176:B183" si="11">SUM(C176:F176)</f>
        <v>59</v>
      </c>
      <c r="C176" s="3">
        <v>40</v>
      </c>
      <c r="D176" s="4">
        <v>4</v>
      </c>
      <c r="E176" s="3">
        <v>8</v>
      </c>
      <c r="F176" s="4">
        <v>7</v>
      </c>
    </row>
    <row r="177" spans="1:6" ht="18.95" customHeight="1" x14ac:dyDescent="0.2">
      <c r="A177" s="15" t="s">
        <v>126</v>
      </c>
      <c r="B177" s="2">
        <f t="shared" si="11"/>
        <v>75</v>
      </c>
      <c r="C177" s="3">
        <v>52</v>
      </c>
      <c r="D177" s="3">
        <v>7</v>
      </c>
      <c r="E177" s="3">
        <v>8</v>
      </c>
      <c r="F177" s="4">
        <v>8</v>
      </c>
    </row>
    <row r="178" spans="1:6" ht="18.95" customHeight="1" x14ac:dyDescent="0.2">
      <c r="A178" s="15" t="s">
        <v>127</v>
      </c>
      <c r="B178" s="2">
        <f t="shared" si="11"/>
        <v>21</v>
      </c>
      <c r="C178" s="3">
        <v>16</v>
      </c>
      <c r="D178" s="4">
        <v>1</v>
      </c>
      <c r="E178" s="4">
        <v>1</v>
      </c>
      <c r="F178" s="4">
        <v>3</v>
      </c>
    </row>
    <row r="179" spans="1:6" ht="18.95" customHeight="1" x14ac:dyDescent="0.2">
      <c r="A179" s="15" t="s">
        <v>128</v>
      </c>
      <c r="B179" s="2">
        <f>SUM(C179:F179)</f>
        <v>21</v>
      </c>
      <c r="C179" s="3">
        <v>18</v>
      </c>
      <c r="D179" s="4">
        <v>1</v>
      </c>
      <c r="E179" s="3">
        <v>2</v>
      </c>
      <c r="F179" s="4" t="s">
        <v>11</v>
      </c>
    </row>
    <row r="180" spans="1:6" ht="18.95" customHeight="1" x14ac:dyDescent="0.2">
      <c r="A180" s="15" t="s">
        <v>129</v>
      </c>
      <c r="B180" s="2">
        <f t="shared" si="11"/>
        <v>35</v>
      </c>
      <c r="C180" s="3">
        <v>30</v>
      </c>
      <c r="D180" s="4">
        <v>2</v>
      </c>
      <c r="E180" s="3">
        <v>2</v>
      </c>
      <c r="F180" s="4">
        <v>1</v>
      </c>
    </row>
    <row r="181" spans="1:6" ht="18.95" customHeight="1" x14ac:dyDescent="0.2">
      <c r="A181" s="15" t="s">
        <v>130</v>
      </c>
      <c r="B181" s="2">
        <f t="shared" si="11"/>
        <v>19</v>
      </c>
      <c r="C181" s="3">
        <v>11</v>
      </c>
      <c r="D181" s="4" t="s">
        <v>11</v>
      </c>
      <c r="E181" s="3">
        <v>6</v>
      </c>
      <c r="F181" s="4">
        <v>2</v>
      </c>
    </row>
    <row r="182" spans="1:6" ht="18.95" customHeight="1" x14ac:dyDescent="0.2">
      <c r="A182" s="15" t="s">
        <v>131</v>
      </c>
      <c r="B182" s="2">
        <f t="shared" si="11"/>
        <v>1229</v>
      </c>
      <c r="C182" s="3">
        <v>1119</v>
      </c>
      <c r="D182" s="3">
        <v>54</v>
      </c>
      <c r="E182" s="3">
        <v>34</v>
      </c>
      <c r="F182" s="4">
        <v>22</v>
      </c>
    </row>
    <row r="183" spans="1:6" ht="18.95" customHeight="1" x14ac:dyDescent="0.2">
      <c r="A183" s="15" t="s">
        <v>132</v>
      </c>
      <c r="B183" s="2">
        <f t="shared" si="11"/>
        <v>105</v>
      </c>
      <c r="C183" s="3">
        <v>85</v>
      </c>
      <c r="D183" s="3">
        <v>5</v>
      </c>
      <c r="E183" s="3">
        <v>10</v>
      </c>
      <c r="F183" s="7">
        <v>5</v>
      </c>
    </row>
    <row r="184" spans="1:6" ht="18.95" customHeight="1" x14ac:dyDescent="0.2">
      <c r="A184" s="15" t="s">
        <v>133</v>
      </c>
      <c r="B184" s="2">
        <f>SUM(C184:F184)</f>
        <v>23</v>
      </c>
      <c r="C184" s="3">
        <v>13</v>
      </c>
      <c r="D184" s="4">
        <v>1</v>
      </c>
      <c r="E184" s="3">
        <v>4</v>
      </c>
      <c r="F184" s="4">
        <v>5</v>
      </c>
    </row>
    <row r="185" spans="1:6" ht="20.25" customHeight="1" x14ac:dyDescent="0.2">
      <c r="A185" s="1" t="s">
        <v>134</v>
      </c>
      <c r="B185" s="2">
        <f>SUM(B187:B192)</f>
        <v>54</v>
      </c>
      <c r="C185" s="2">
        <f>SUM(C187:C192)</f>
        <v>29</v>
      </c>
      <c r="D185" s="2">
        <f>SUM(D187:D192)</f>
        <v>2</v>
      </c>
      <c r="E185" s="2">
        <f>SUM(E187:E192)</f>
        <v>19</v>
      </c>
      <c r="F185" s="13">
        <f>SUM(F187:F192)</f>
        <v>4</v>
      </c>
    </row>
    <row r="186" spans="1:6" ht="21.75" customHeight="1" x14ac:dyDescent="0.2">
      <c r="A186" s="1" t="s">
        <v>115</v>
      </c>
      <c r="B186" s="2">
        <f t="shared" ref="B186:B192" si="12">SUM(C186:F186)</f>
        <v>54</v>
      </c>
      <c r="C186" s="22">
        <v>29</v>
      </c>
      <c r="D186" s="22">
        <v>2</v>
      </c>
      <c r="E186" s="22">
        <v>19</v>
      </c>
      <c r="F186" s="23">
        <v>4</v>
      </c>
    </row>
    <row r="187" spans="1:6" ht="17.45" customHeight="1" x14ac:dyDescent="0.2">
      <c r="A187" s="19" t="s">
        <v>135</v>
      </c>
      <c r="B187" s="13">
        <f t="shared" si="12"/>
        <v>2</v>
      </c>
      <c r="C187" s="4">
        <v>1</v>
      </c>
      <c r="D187" s="4" t="s">
        <v>11</v>
      </c>
      <c r="E187" s="11">
        <v>1</v>
      </c>
      <c r="F187" s="4" t="s">
        <v>11</v>
      </c>
    </row>
    <row r="188" spans="1:6" ht="18.95" customHeight="1" x14ac:dyDescent="0.2">
      <c r="A188" s="19" t="s">
        <v>136</v>
      </c>
      <c r="B188" s="13">
        <f t="shared" si="12"/>
        <v>2</v>
      </c>
      <c r="C188" s="4">
        <v>2</v>
      </c>
      <c r="D188" s="4" t="s">
        <v>11</v>
      </c>
      <c r="E188" s="4" t="s">
        <v>11</v>
      </c>
      <c r="F188" s="4" t="s">
        <v>11</v>
      </c>
    </row>
    <row r="189" spans="1:6" ht="18.95" customHeight="1" x14ac:dyDescent="0.2">
      <c r="A189" s="19" t="s">
        <v>137</v>
      </c>
      <c r="B189" s="13">
        <f t="shared" si="12"/>
        <v>15</v>
      </c>
      <c r="C189" s="4">
        <v>6</v>
      </c>
      <c r="D189" s="4" t="s">
        <v>11</v>
      </c>
      <c r="E189" s="11">
        <v>7</v>
      </c>
      <c r="F189" s="4">
        <v>2</v>
      </c>
    </row>
    <row r="190" spans="1:6" ht="18.95" customHeight="1" x14ac:dyDescent="0.2">
      <c r="A190" s="19" t="s">
        <v>138</v>
      </c>
      <c r="B190" s="13">
        <f t="shared" si="12"/>
        <v>12</v>
      </c>
      <c r="C190" s="4">
        <v>8</v>
      </c>
      <c r="D190" s="4">
        <v>1</v>
      </c>
      <c r="E190" s="11">
        <v>1</v>
      </c>
      <c r="F190" s="4">
        <v>2</v>
      </c>
    </row>
    <row r="191" spans="1:6" ht="18.95" customHeight="1" x14ac:dyDescent="0.2">
      <c r="A191" s="19" t="s">
        <v>139</v>
      </c>
      <c r="B191" s="13">
        <f t="shared" si="12"/>
        <v>2</v>
      </c>
      <c r="C191" s="4">
        <v>1</v>
      </c>
      <c r="D191" s="4">
        <v>1</v>
      </c>
      <c r="E191" s="4" t="s">
        <v>11</v>
      </c>
      <c r="F191" s="4" t="s">
        <v>11</v>
      </c>
    </row>
    <row r="192" spans="1:6" ht="18.95" customHeight="1" x14ac:dyDescent="0.2">
      <c r="A192" s="19" t="s">
        <v>140</v>
      </c>
      <c r="B192" s="13">
        <f t="shared" si="12"/>
        <v>21</v>
      </c>
      <c r="C192" s="4">
        <v>11</v>
      </c>
      <c r="D192" s="4" t="s">
        <v>11</v>
      </c>
      <c r="E192" s="4">
        <v>10</v>
      </c>
      <c r="F192" s="4" t="s">
        <v>11</v>
      </c>
    </row>
    <row r="193" spans="1:6" ht="12.75" customHeight="1" x14ac:dyDescent="0.2">
      <c r="A193" s="16"/>
      <c r="B193" s="17" t="s">
        <v>7</v>
      </c>
      <c r="C193" s="17"/>
      <c r="D193" s="17"/>
      <c r="E193" s="17"/>
      <c r="F193" s="17"/>
    </row>
    <row r="194" spans="1:6" ht="16.5" customHeight="1" x14ac:dyDescent="0.2">
      <c r="A194" s="55" t="s">
        <v>146</v>
      </c>
      <c r="B194" s="55"/>
      <c r="C194" s="55"/>
      <c r="D194" s="55"/>
      <c r="E194" s="55"/>
      <c r="F194" s="55"/>
    </row>
    <row r="195" spans="1:6" ht="16.5" customHeight="1" x14ac:dyDescent="0.2">
      <c r="A195" s="54" t="s">
        <v>147</v>
      </c>
      <c r="B195" s="54"/>
      <c r="C195" s="54"/>
      <c r="D195" s="54"/>
      <c r="E195" s="54"/>
      <c r="F195" s="54"/>
    </row>
    <row r="196" spans="1:6" ht="16.5" customHeight="1" x14ac:dyDescent="0.2">
      <c r="A196" s="18" t="s">
        <v>10</v>
      </c>
      <c r="B196" s="6"/>
      <c r="C196" s="6"/>
      <c r="D196" s="6"/>
      <c r="E196" s="6"/>
      <c r="F196" s="6"/>
    </row>
    <row r="197" spans="1:6" x14ac:dyDescent="0.2">
      <c r="A197" s="18"/>
      <c r="B197" s="6"/>
      <c r="C197" s="6"/>
      <c r="D197" s="6"/>
      <c r="E197" s="6"/>
      <c r="F197" s="6"/>
    </row>
  </sheetData>
  <mergeCells count="52">
    <mergeCell ref="A195:F195"/>
    <mergeCell ref="A1:F1"/>
    <mergeCell ref="A2:F2"/>
    <mergeCell ref="A3:F3"/>
    <mergeCell ref="B4:F5"/>
    <mergeCell ref="B6:B9"/>
    <mergeCell ref="C6:F7"/>
    <mergeCell ref="C8:C9"/>
    <mergeCell ref="D8:D9"/>
    <mergeCell ref="E8:E9"/>
    <mergeCell ref="F8:F9"/>
    <mergeCell ref="A194:F194"/>
    <mergeCell ref="A41:F41"/>
    <mergeCell ref="A42:F42"/>
    <mergeCell ref="A43:F43"/>
    <mergeCell ref="B44:F45"/>
    <mergeCell ref="B46:B49"/>
    <mergeCell ref="C46:F47"/>
    <mergeCell ref="C48:C49"/>
    <mergeCell ref="D48:D49"/>
    <mergeCell ref="E48:E49"/>
    <mergeCell ref="F48:F49"/>
    <mergeCell ref="A82:F82"/>
    <mergeCell ref="A83:F83"/>
    <mergeCell ref="A84:F84"/>
    <mergeCell ref="B85:F86"/>
    <mergeCell ref="B87:B90"/>
    <mergeCell ref="C87:F88"/>
    <mergeCell ref="C89:C90"/>
    <mergeCell ref="D89:D90"/>
    <mergeCell ref="E89:E90"/>
    <mergeCell ref="F89:F90"/>
    <mergeCell ref="A123:F123"/>
    <mergeCell ref="A124:F124"/>
    <mergeCell ref="A125:F125"/>
    <mergeCell ref="B126:F127"/>
    <mergeCell ref="B128:B131"/>
    <mergeCell ref="C128:F129"/>
    <mergeCell ref="C130:C131"/>
    <mergeCell ref="D130:D131"/>
    <mergeCell ref="E130:E131"/>
    <mergeCell ref="F130:F131"/>
    <mergeCell ref="A164:F164"/>
    <mergeCell ref="A165:F165"/>
    <mergeCell ref="A166:F166"/>
    <mergeCell ref="B167:F168"/>
    <mergeCell ref="B169:B172"/>
    <mergeCell ref="C169:F170"/>
    <mergeCell ref="C171:C172"/>
    <mergeCell ref="D171:D172"/>
    <mergeCell ref="E171:E172"/>
    <mergeCell ref="F171:F172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B36 D36 B30 B159 F159 D159" formula="1"/>
    <ignoredError sqref="C36 E36 C30:D30 E30:F30 E159 C159" formula="1" formulaRange="1"/>
    <ignoredError sqref="E56 C56 C92:F92 E97 E109 C109 C120:F120 D148:F148 C185 E1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2019-08-22T19:36:46Z</cp:lastPrinted>
  <dcterms:created xsi:type="dcterms:W3CDTF">2017-11-21T13:36:29Z</dcterms:created>
  <dcterms:modified xsi:type="dcterms:W3CDTF">2020-01-14T14:59:26Z</dcterms:modified>
</cp:coreProperties>
</file>