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600" yWindow="15" windowWidth="17400" windowHeight="11760"/>
  </bookViews>
  <sheets>
    <sheet name="312-20  " sheetId="7" r:id="rId1"/>
  </sheets>
  <definedNames>
    <definedName name="_xlnm.Print_Area" localSheetId="0">'312-20  '!$A$1:$G$41</definedName>
  </definedNames>
  <calcPr calcId="152511"/>
</workbook>
</file>

<file path=xl/calcChain.xml><?xml version="1.0" encoding="utf-8"?>
<calcChain xmlns="http://schemas.openxmlformats.org/spreadsheetml/2006/main">
  <c r="D7" i="7" l="1"/>
  <c r="C6" i="7"/>
  <c r="C7" i="7"/>
  <c r="D6" i="7" l="1"/>
  <c r="D29" i="7"/>
  <c r="E40" i="7"/>
  <c r="B40" i="7"/>
  <c r="E39" i="7"/>
  <c r="B39" i="7"/>
  <c r="B38" i="7" s="1"/>
  <c r="G38" i="7"/>
  <c r="F38" i="7"/>
  <c r="E38" i="7"/>
  <c r="C38" i="7"/>
  <c r="E37" i="7"/>
  <c r="B37" i="7"/>
  <c r="E36" i="7"/>
  <c r="B36" i="7"/>
  <c r="G35" i="7"/>
  <c r="F35" i="7"/>
  <c r="E35" i="7"/>
  <c r="D35" i="7"/>
  <c r="C35" i="7"/>
  <c r="B35" i="7"/>
  <c r="E34" i="7"/>
  <c r="E32" i="7" s="1"/>
  <c r="B34" i="7"/>
  <c r="E33" i="7"/>
  <c r="B33" i="7"/>
  <c r="B32" i="7" s="1"/>
  <c r="G32" i="7"/>
  <c r="F32" i="7"/>
  <c r="D32" i="7"/>
  <c r="C32" i="7"/>
  <c r="E31" i="7"/>
  <c r="B31" i="7"/>
  <c r="E30" i="7"/>
  <c r="B30" i="7"/>
  <c r="G29" i="7"/>
  <c r="F29" i="7"/>
  <c r="E29" i="7"/>
  <c r="C29" i="7"/>
  <c r="B29" i="7"/>
  <c r="E28" i="7"/>
  <c r="E26" i="7" s="1"/>
  <c r="B28" i="7"/>
  <c r="E27" i="7"/>
  <c r="B27" i="7"/>
  <c r="B6" i="7" s="1"/>
  <c r="G26" i="7"/>
  <c r="F26" i="7"/>
  <c r="D26" i="7"/>
  <c r="C26" i="7"/>
  <c r="E25" i="7"/>
  <c r="B25" i="7"/>
  <c r="E24" i="7"/>
  <c r="E23" i="7" s="1"/>
  <c r="B24" i="7"/>
  <c r="G23" i="7"/>
  <c r="F23" i="7"/>
  <c r="D23" i="7"/>
  <c r="C23" i="7"/>
  <c r="E22" i="7"/>
  <c r="E20" i="7" s="1"/>
  <c r="B22" i="7"/>
  <c r="E21" i="7"/>
  <c r="B21" i="7"/>
  <c r="B20" i="7" s="1"/>
  <c r="G20" i="7"/>
  <c r="F20" i="7"/>
  <c r="D20" i="7"/>
  <c r="C20" i="7"/>
  <c r="E19" i="7"/>
  <c r="B19" i="7"/>
  <c r="E18" i="7"/>
  <c r="E17" i="7" s="1"/>
  <c r="B18" i="7"/>
  <c r="G17" i="7"/>
  <c r="F17" i="7"/>
  <c r="D17" i="7"/>
  <c r="C17" i="7"/>
  <c r="E16" i="7"/>
  <c r="E14" i="7" s="1"/>
  <c r="B16" i="7"/>
  <c r="E15" i="7"/>
  <c r="B15" i="7"/>
  <c r="B14" i="7" s="1"/>
  <c r="G14" i="7"/>
  <c r="F14" i="7"/>
  <c r="D14" i="7"/>
  <c r="C14" i="7"/>
  <c r="E13" i="7"/>
  <c r="B13" i="7"/>
  <c r="E12" i="7"/>
  <c r="E6" i="7" s="1"/>
  <c r="B12" i="7"/>
  <c r="G11" i="7"/>
  <c r="F11" i="7"/>
  <c r="D11" i="7"/>
  <c r="C11" i="7"/>
  <c r="B11" i="7"/>
  <c r="E10" i="7"/>
  <c r="E8" i="7" s="1"/>
  <c r="B10" i="7"/>
  <c r="B8" i="7" s="1"/>
  <c r="E9" i="7"/>
  <c r="G8" i="7"/>
  <c r="G5" i="7" s="1"/>
  <c r="F8" i="7"/>
  <c r="D8" i="7"/>
  <c r="C8" i="7"/>
  <c r="G7" i="7"/>
  <c r="F7" i="7"/>
  <c r="E7" i="7"/>
  <c r="G6" i="7"/>
  <c r="F6" i="7"/>
  <c r="F5" i="7"/>
  <c r="B7" i="7" l="1"/>
  <c r="B26" i="7"/>
  <c r="B23" i="7"/>
  <c r="B5" i="7" s="1"/>
  <c r="C5" i="7"/>
  <c r="B17" i="7"/>
  <c r="D5" i="7"/>
  <c r="E11" i="7"/>
  <c r="E5" i="7" s="1"/>
</calcChain>
</file>

<file path=xl/sharedStrings.xml><?xml version="1.0" encoding="utf-8"?>
<sst xmlns="http://schemas.openxmlformats.org/spreadsheetml/2006/main" count="49" uniqueCount="25">
  <si>
    <t>Total</t>
  </si>
  <si>
    <t>Maíz</t>
  </si>
  <si>
    <t>Primera siembra</t>
  </si>
  <si>
    <t>Segunda siembra</t>
  </si>
  <si>
    <t xml:space="preserve">       </t>
  </si>
  <si>
    <t>Cuadro 20.  SUPERFICIE SEMBRADA Y COSECHA DE MAÍZ EN LA REPÚBLICA, POR PERÍODO DE SIEMBRA,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</si>
  <si>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</si>
  <si>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</si>
  <si>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</si>
  <si>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 xml:space="preserve">      Fincas grande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</si>
  <si>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</si>
  <si>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</si>
  <si>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</si>
  <si>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</si>
  <si>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</si>
  <si>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</si>
  <si>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</si>
  <si>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</si>
  <si>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</si>
  <si>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</si>
  <si>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Provincia, comarca indígena y tipo de finca</t>
  </si>
  <si>
    <t xml:space="preserve"> TOTAL</t>
  </si>
  <si>
    <t>Superficie sembrada (en hectáreas)</t>
  </si>
  <si>
    <t>Cosecha (en quintales en grano seco)</t>
  </si>
  <si>
    <t>NOTA: Las fincas grandes incluyen los productores 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</si>
</sst>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Font="1" applyFill="1" applyProtection="1"/>
    <xf numFmtId="0" fontId="1" fillId="0" borderId="3" xfId="0" applyFont="1" applyBorder="1" applyAlignment="1" applyProtection="1">
      <alignment horizontal="left" vertical="center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/>
    <xf numFmtId="0" fontId="4" fillId="0" borderId="0" xfId="0" applyFont="1" applyBorder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/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3" fontId="4" fillId="0" borderId="0" xfId="0" applyNumberFormat="1" applyFont="1"/>
    <xf numFmtId="3" fontId="2" fillId="0" borderId="5" xfId="0" applyNumberFormat="1" applyFont="1" applyFill="1" applyBorder="1" applyAlignment="1">
      <alignment vertical="center"/>
    </xf>
    <xf numFmtId="0" fontId="1" fillId="0" borderId="9" xfId="0" applyFont="1" applyBorder="1" applyAlignment="1" applyProtection="1">
      <alignment horizontal="left" vertic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3" fontId="5" fillId="2" borderId="11" xfId="0" applyNumberFormat="1" applyFont="1" applyFill="1" applyBorder="1" applyAlignment="1" applyProtection="1">
      <alignment horizontal="center" vertical="center" wrapText="1"/>
    </xf>
    <xf numFmtId="3" fontId="1" fillId="0" borderId="6" xfId="0" applyNumberFormat="1" applyFont="1" applyFill="1" applyBorder="1" applyAlignment="1">
      <alignment vertical="center"/>
    </xf>
    <xf numFmtId="0" fontId="4" fillId="0" borderId="0" xfId="0" applyFont="1" applyAlignment="1"/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" fillId="0" borderId="0" xfId="0" applyFont="1" applyFill="1" applyAlignment="1" applyProtection="1"/>
    <xf numFmtId="3" fontId="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Continuous" vertical="top" wrapText="1"/>
    </xf>
    <xf numFmtId="3" fontId="5" fillId="2" borderId="2" xfId="0" applyNumberFormat="1" applyFont="1" applyFill="1" applyBorder="1" applyAlignment="1">
      <alignment horizontal="centerContinuous" vertical="center" wrapText="1"/>
    </xf>
    <xf numFmtId="3" fontId="5" fillId="2" borderId="1" xfId="0" applyNumberFormat="1" applyFont="1" applyFill="1" applyBorder="1" applyAlignment="1">
      <alignment horizontal="centerContinuous" vertical="center" wrapText="1"/>
    </xf>
    <xf numFmtId="3" fontId="5" fillId="2" borderId="2" xfId="0" applyNumberFormat="1" applyFont="1" applyFill="1" applyBorder="1" applyAlignment="1" applyProtection="1">
      <alignment horizontal="centerContinuous" vertical="center" wrapText="1"/>
    </xf>
    <xf numFmtId="3" fontId="5" fillId="2" borderId="1" xfId="0" applyNumberFormat="1" applyFont="1" applyFill="1" applyBorder="1" applyAlignment="1" applyProtection="1">
      <alignment horizontal="centerContinuous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Normal="100" workbookViewId="0">
      <selection activeCell="B4" sqref="B4"/>
    </sheetView>
  </sheetViews>
  <sheetFormatPr baseColWidth="10" defaultRowHeight="12.75" x14ac:dyDescent="0.2"/>
  <cols>
    <col min="1" max="1" width="25.375" style="13" customWidth="1"/>
    <col min="2" max="2" width="12" style="21" customWidth="1"/>
    <col min="3" max="5" width="11.75" style="21" customWidth="1"/>
    <col min="6" max="6" width="12" style="21" customWidth="1"/>
    <col min="7" max="7" width="11.75" style="17" customWidth="1"/>
    <col min="8" max="8" width="11.625" style="17" customWidth="1"/>
    <col min="9" max="16384" width="11" style="13"/>
  </cols>
  <sheetData>
    <row r="1" spans="1:9" ht="60" customHeight="1" x14ac:dyDescent="0.2">
      <c r="A1" s="40" t="s">
        <v>5</v>
      </c>
      <c r="B1" s="40"/>
      <c r="C1" s="40"/>
      <c r="D1" s="40"/>
      <c r="E1" s="40"/>
      <c r="F1" s="40"/>
      <c r="G1" s="40"/>
      <c r="H1" s="12"/>
    </row>
    <row r="2" spans="1:9" ht="26.1" customHeight="1" x14ac:dyDescent="0.2">
      <c r="A2" s="45" t="s">
        <v>20</v>
      </c>
      <c r="B2" s="41" t="s">
        <v>1</v>
      </c>
      <c r="C2" s="42"/>
      <c r="D2" s="42"/>
      <c r="E2" s="42"/>
      <c r="F2" s="42"/>
      <c r="G2" s="42"/>
      <c r="H2" s="15"/>
      <c r="I2" s="14"/>
    </row>
    <row r="3" spans="1:9" ht="26.1" customHeight="1" x14ac:dyDescent="0.2">
      <c r="A3" s="46"/>
      <c r="B3" s="41" t="s">
        <v>22</v>
      </c>
      <c r="C3" s="42"/>
      <c r="D3" s="42"/>
      <c r="E3" s="43" t="s">
        <v>23</v>
      </c>
      <c r="F3" s="44"/>
      <c r="G3" s="44"/>
      <c r="H3" s="16"/>
      <c r="I3" s="14"/>
    </row>
    <row r="4" spans="1:9" ht="35.1" customHeight="1" x14ac:dyDescent="0.2">
      <c r="A4" s="47"/>
      <c r="B4" s="26" t="s">
        <v>0</v>
      </c>
      <c r="C4" s="26" t="s">
        <v>2</v>
      </c>
      <c r="D4" s="26" t="s">
        <v>3</v>
      </c>
      <c r="E4" s="26" t="s">
        <v>0</v>
      </c>
      <c r="F4" s="26" t="s">
        <v>2</v>
      </c>
      <c r="G4" s="27" t="s">
        <v>3</v>
      </c>
      <c r="H4" s="16"/>
      <c r="I4" s="14"/>
    </row>
    <row r="5" spans="1:9" s="32" customFormat="1" ht="16.5" customHeight="1" x14ac:dyDescent="0.25">
      <c r="A5" s="39" t="s">
        <v>21</v>
      </c>
      <c r="B5" s="5">
        <f t="shared" ref="B5:G7" si="0">B8+B11+B14+B17+B20+B23+B26+B29+B32+B35+B38</f>
        <v>52480</v>
      </c>
      <c r="C5" s="5">
        <f>C8+C11+C14+C17+C20+C23+C26+C29+C32+C35+C38</f>
        <v>21050</v>
      </c>
      <c r="D5" s="5">
        <f t="shared" si="0"/>
        <v>31430</v>
      </c>
      <c r="E5" s="5">
        <f t="shared" si="0"/>
        <v>2451200</v>
      </c>
      <c r="F5" s="5">
        <f t="shared" si="0"/>
        <v>444300</v>
      </c>
      <c r="G5" s="22">
        <f t="shared" si="0"/>
        <v>2006900</v>
      </c>
      <c r="H5" s="30"/>
      <c r="I5" s="31"/>
    </row>
    <row r="6" spans="1:9" s="32" customFormat="1" ht="16.5" customHeight="1" x14ac:dyDescent="0.25">
      <c r="A6" s="2" t="s">
        <v>6</v>
      </c>
      <c r="B6" s="3">
        <f>B9+B12+B15+B18+B21+B24+B27+B30+B33+B36+B39</f>
        <v>30250</v>
      </c>
      <c r="C6" s="3">
        <f>C9+C12+C15+C18+C21+C24+C27+C30+C33+C36+C39</f>
        <v>17660</v>
      </c>
      <c r="D6" s="3">
        <f>D9+D12+D15+D18+D21+D24+D27+D30+D33+D36+D39</f>
        <v>12590</v>
      </c>
      <c r="E6" s="3">
        <f t="shared" si="0"/>
        <v>695400</v>
      </c>
      <c r="F6" s="3">
        <f t="shared" si="0"/>
        <v>357600</v>
      </c>
      <c r="G6" s="11">
        <f t="shared" si="0"/>
        <v>337800</v>
      </c>
      <c r="H6" s="30"/>
      <c r="I6" s="33"/>
    </row>
    <row r="7" spans="1:9" s="32" customFormat="1" ht="16.5" customHeight="1" x14ac:dyDescent="0.25">
      <c r="A7" s="2" t="s">
        <v>7</v>
      </c>
      <c r="B7" s="3">
        <f t="shared" si="0"/>
        <v>22230</v>
      </c>
      <c r="C7" s="3">
        <f>C10+C13+C16+C19+C22+C25+C28+C31+C34+C37+C40</f>
        <v>3390</v>
      </c>
      <c r="D7" s="3">
        <f>D10+D13+D16+D19+D22+D25+D28+D31+D34+D37+D40</f>
        <v>18840</v>
      </c>
      <c r="E7" s="3">
        <f t="shared" si="0"/>
        <v>1755800</v>
      </c>
      <c r="F7" s="3">
        <f t="shared" si="0"/>
        <v>86700</v>
      </c>
      <c r="G7" s="11">
        <f t="shared" si="0"/>
        <v>1669100</v>
      </c>
      <c r="H7" s="30"/>
      <c r="I7" s="33"/>
    </row>
    <row r="8" spans="1:9" s="32" customFormat="1" ht="16.5" customHeight="1" x14ac:dyDescent="0.25">
      <c r="A8" s="38" t="s">
        <v>8</v>
      </c>
      <c r="B8" s="5">
        <f>B9+B10</f>
        <v>410</v>
      </c>
      <c r="C8" s="5">
        <f t="shared" ref="C8:D8" si="1">C9+C10</f>
        <v>270</v>
      </c>
      <c r="D8" s="5">
        <f t="shared" si="1"/>
        <v>140</v>
      </c>
      <c r="E8" s="5">
        <f>E9+E10</f>
        <v>7300</v>
      </c>
      <c r="F8" s="5">
        <f t="shared" ref="F8:G8" si="2">F9+F10</f>
        <v>4600</v>
      </c>
      <c r="G8" s="22">
        <f t="shared" si="2"/>
        <v>2700</v>
      </c>
      <c r="H8" s="30"/>
      <c r="I8" s="33"/>
    </row>
    <row r="9" spans="1:9" s="32" customFormat="1" ht="16.5" customHeight="1" x14ac:dyDescent="0.25">
      <c r="A9" s="2" t="s">
        <v>6</v>
      </c>
      <c r="B9" s="4">
        <v>390</v>
      </c>
      <c r="C9" s="6">
        <v>260</v>
      </c>
      <c r="D9" s="6">
        <v>130</v>
      </c>
      <c r="E9" s="4">
        <f>F9+G9</f>
        <v>7000</v>
      </c>
      <c r="F9" s="6">
        <v>4500</v>
      </c>
      <c r="G9" s="7">
        <v>2500</v>
      </c>
      <c r="H9" s="30"/>
      <c r="I9" s="33"/>
    </row>
    <row r="10" spans="1:9" s="32" customFormat="1" ht="16.5" customHeight="1" x14ac:dyDescent="0.25">
      <c r="A10" s="2" t="s">
        <v>9</v>
      </c>
      <c r="B10" s="4">
        <f>C10+D10</f>
        <v>20</v>
      </c>
      <c r="C10" s="6">
        <v>10</v>
      </c>
      <c r="D10" s="6">
        <v>10</v>
      </c>
      <c r="E10" s="4">
        <f>F10+G10</f>
        <v>300</v>
      </c>
      <c r="F10" s="6">
        <v>100</v>
      </c>
      <c r="G10" s="7">
        <v>200</v>
      </c>
      <c r="H10" s="30"/>
      <c r="I10" s="33"/>
    </row>
    <row r="11" spans="1:9" s="32" customFormat="1" ht="16.5" customHeight="1" x14ac:dyDescent="0.25">
      <c r="A11" s="38" t="s">
        <v>10</v>
      </c>
      <c r="B11" s="5">
        <f>B12+B13</f>
        <v>3400</v>
      </c>
      <c r="C11" s="5">
        <f t="shared" ref="C11:D11" si="3">C12+C13</f>
        <v>2340</v>
      </c>
      <c r="D11" s="5">
        <f t="shared" si="3"/>
        <v>1060</v>
      </c>
      <c r="E11" s="5">
        <f>E12+E13</f>
        <v>54600</v>
      </c>
      <c r="F11" s="5">
        <f t="shared" ref="F11:G11" si="4">F12+F13</f>
        <v>34500</v>
      </c>
      <c r="G11" s="22">
        <f t="shared" si="4"/>
        <v>20100</v>
      </c>
      <c r="H11" s="30"/>
      <c r="I11" s="33"/>
    </row>
    <row r="12" spans="1:9" s="32" customFormat="1" ht="16.5" customHeight="1" x14ac:dyDescent="0.25">
      <c r="A12" s="2" t="s">
        <v>6</v>
      </c>
      <c r="B12" s="4">
        <f>C12+D12</f>
        <v>3140</v>
      </c>
      <c r="C12" s="6">
        <v>2240</v>
      </c>
      <c r="D12" s="6">
        <v>900</v>
      </c>
      <c r="E12" s="6">
        <f>F12+G12</f>
        <v>47600</v>
      </c>
      <c r="F12" s="6">
        <v>31400</v>
      </c>
      <c r="G12" s="7">
        <v>16200</v>
      </c>
      <c r="H12" s="30"/>
      <c r="I12" s="33"/>
    </row>
    <row r="13" spans="1:9" s="32" customFormat="1" ht="16.5" customHeight="1" x14ac:dyDescent="0.25">
      <c r="A13" s="2" t="s">
        <v>7</v>
      </c>
      <c r="B13" s="4">
        <f>C13+D13</f>
        <v>260</v>
      </c>
      <c r="C13" s="6">
        <v>100</v>
      </c>
      <c r="D13" s="6">
        <v>160</v>
      </c>
      <c r="E13" s="6">
        <f>F13+G13</f>
        <v>7000</v>
      </c>
      <c r="F13" s="6">
        <v>3100</v>
      </c>
      <c r="G13" s="7">
        <v>3900</v>
      </c>
      <c r="H13" s="30"/>
      <c r="I13" s="33"/>
    </row>
    <row r="14" spans="1:9" s="32" customFormat="1" ht="16.5" customHeight="1" x14ac:dyDescent="0.25">
      <c r="A14" s="38" t="s">
        <v>11</v>
      </c>
      <c r="B14" s="5">
        <f>B15+B16</f>
        <v>540</v>
      </c>
      <c r="C14" s="5">
        <f t="shared" ref="C14:D14" si="5">C15+C16</f>
        <v>410</v>
      </c>
      <c r="D14" s="5">
        <f t="shared" si="5"/>
        <v>130</v>
      </c>
      <c r="E14" s="5">
        <f>E15+E16</f>
        <v>6000</v>
      </c>
      <c r="F14" s="5">
        <f t="shared" ref="F14:G14" si="6">F15+F16</f>
        <v>4400</v>
      </c>
      <c r="G14" s="22">
        <f t="shared" si="6"/>
        <v>1600</v>
      </c>
      <c r="H14" s="30"/>
      <c r="I14" s="33"/>
    </row>
    <row r="15" spans="1:9" s="32" customFormat="1" ht="16.5" customHeight="1" x14ac:dyDescent="0.25">
      <c r="A15" s="2" t="s">
        <v>6</v>
      </c>
      <c r="B15" s="4">
        <f>C15+D15</f>
        <v>480</v>
      </c>
      <c r="C15" s="6">
        <v>370</v>
      </c>
      <c r="D15" s="6">
        <v>110</v>
      </c>
      <c r="E15" s="6">
        <f>F15+G15</f>
        <v>4500</v>
      </c>
      <c r="F15" s="6">
        <v>3400</v>
      </c>
      <c r="G15" s="7">
        <v>1100</v>
      </c>
      <c r="H15" s="30"/>
      <c r="I15" s="33"/>
    </row>
    <row r="16" spans="1:9" s="32" customFormat="1" ht="16.5" customHeight="1" x14ac:dyDescent="0.25">
      <c r="A16" s="2" t="s">
        <v>7</v>
      </c>
      <c r="B16" s="4">
        <f>C16+D16</f>
        <v>60</v>
      </c>
      <c r="C16" s="6">
        <v>40</v>
      </c>
      <c r="D16" s="6">
        <v>20</v>
      </c>
      <c r="E16" s="6">
        <f>F16+G16</f>
        <v>1500</v>
      </c>
      <c r="F16" s="6">
        <v>1000</v>
      </c>
      <c r="G16" s="7">
        <v>500</v>
      </c>
      <c r="H16" s="30"/>
      <c r="I16" s="33"/>
    </row>
    <row r="17" spans="1:9" s="32" customFormat="1" ht="16.5" customHeight="1" x14ac:dyDescent="0.25">
      <c r="A17" s="38" t="s">
        <v>12</v>
      </c>
      <c r="B17" s="5">
        <f>B18+B19</f>
        <v>7500</v>
      </c>
      <c r="C17" s="5">
        <f t="shared" ref="C17:D17" si="7">C18+C19</f>
        <v>3830</v>
      </c>
      <c r="D17" s="5">
        <f t="shared" si="7"/>
        <v>3670</v>
      </c>
      <c r="E17" s="5">
        <f>E18+E19</f>
        <v>214800</v>
      </c>
      <c r="F17" s="5">
        <f t="shared" ref="F17:G17" si="8">F18+F19</f>
        <v>106100</v>
      </c>
      <c r="G17" s="22">
        <f t="shared" si="8"/>
        <v>108700</v>
      </c>
      <c r="H17" s="30"/>
      <c r="I17" s="33"/>
    </row>
    <row r="18" spans="1:9" s="32" customFormat="1" ht="16.5" customHeight="1" x14ac:dyDescent="0.25">
      <c r="A18" s="2" t="s">
        <v>6</v>
      </c>
      <c r="B18" s="4">
        <f>C18+D18</f>
        <v>5400</v>
      </c>
      <c r="C18" s="6">
        <v>3230</v>
      </c>
      <c r="D18" s="6">
        <v>2170</v>
      </c>
      <c r="E18" s="6">
        <f>F18+G18</f>
        <v>112700</v>
      </c>
      <c r="F18" s="6">
        <v>79900</v>
      </c>
      <c r="G18" s="7">
        <v>32800</v>
      </c>
      <c r="H18" s="30"/>
      <c r="I18" s="33"/>
    </row>
    <row r="19" spans="1:9" s="32" customFormat="1" ht="16.5" customHeight="1" x14ac:dyDescent="0.25">
      <c r="A19" s="2" t="s">
        <v>7</v>
      </c>
      <c r="B19" s="4">
        <f>C19+D19</f>
        <v>2100</v>
      </c>
      <c r="C19" s="6">
        <v>600</v>
      </c>
      <c r="D19" s="6">
        <v>1500</v>
      </c>
      <c r="E19" s="6">
        <f>F19+G19</f>
        <v>102100</v>
      </c>
      <c r="F19" s="6">
        <v>26200</v>
      </c>
      <c r="G19" s="7">
        <v>75900</v>
      </c>
      <c r="H19" s="30"/>
      <c r="I19" s="33"/>
    </row>
    <row r="20" spans="1:9" s="32" customFormat="1" ht="16.5" customHeight="1" x14ac:dyDescent="0.25">
      <c r="A20" s="38" t="s">
        <v>13</v>
      </c>
      <c r="B20" s="5">
        <f>B21+B22</f>
        <v>2370</v>
      </c>
      <c r="C20" s="5">
        <f t="shared" ref="C20:D20" si="9">C21+C22</f>
        <v>1610</v>
      </c>
      <c r="D20" s="5">
        <f t="shared" si="9"/>
        <v>760</v>
      </c>
      <c r="E20" s="5">
        <f>E21+E22</f>
        <v>50100</v>
      </c>
      <c r="F20" s="5">
        <f t="shared" ref="F20:G20" si="10">F21+F22</f>
        <v>36300</v>
      </c>
      <c r="G20" s="22">
        <f t="shared" si="10"/>
        <v>13800</v>
      </c>
      <c r="H20" s="30"/>
      <c r="I20" s="33"/>
    </row>
    <row r="21" spans="1:9" s="32" customFormat="1" ht="16.5" customHeight="1" x14ac:dyDescent="0.25">
      <c r="A21" s="2" t="s">
        <v>6</v>
      </c>
      <c r="B21" s="4">
        <f>C21+D21</f>
        <v>2130</v>
      </c>
      <c r="C21" s="6">
        <v>1470</v>
      </c>
      <c r="D21" s="6">
        <v>660</v>
      </c>
      <c r="E21" s="6">
        <f>F21+G21</f>
        <v>45200</v>
      </c>
      <c r="F21" s="6">
        <v>32300</v>
      </c>
      <c r="G21" s="7">
        <v>12900</v>
      </c>
      <c r="H21" s="30"/>
      <c r="I21" s="33"/>
    </row>
    <row r="22" spans="1:9" s="32" customFormat="1" ht="16.5" customHeight="1" x14ac:dyDescent="0.25">
      <c r="A22" s="2" t="s">
        <v>7</v>
      </c>
      <c r="B22" s="4">
        <f>C22+D22</f>
        <v>240</v>
      </c>
      <c r="C22" s="6">
        <v>140</v>
      </c>
      <c r="D22" s="6">
        <v>100</v>
      </c>
      <c r="E22" s="6">
        <f>F22+G22</f>
        <v>4900</v>
      </c>
      <c r="F22" s="6">
        <v>4000</v>
      </c>
      <c r="G22" s="7">
        <v>900</v>
      </c>
      <c r="H22" s="30"/>
      <c r="I22" s="33"/>
    </row>
    <row r="23" spans="1:9" s="32" customFormat="1" ht="16.5" customHeight="1" x14ac:dyDescent="0.25">
      <c r="A23" s="38" t="s">
        <v>14</v>
      </c>
      <c r="B23" s="5">
        <f t="shared" ref="B23:G23" si="11">B24+B25</f>
        <v>6480</v>
      </c>
      <c r="C23" s="5">
        <f t="shared" si="11"/>
        <v>1910</v>
      </c>
      <c r="D23" s="5">
        <f t="shared" si="11"/>
        <v>4570</v>
      </c>
      <c r="E23" s="5">
        <f t="shared" si="11"/>
        <v>425700</v>
      </c>
      <c r="F23" s="5">
        <f t="shared" si="11"/>
        <v>91100</v>
      </c>
      <c r="G23" s="22">
        <f t="shared" si="11"/>
        <v>334600</v>
      </c>
      <c r="H23" s="30"/>
      <c r="I23" s="33"/>
    </row>
    <row r="24" spans="1:9" s="32" customFormat="1" ht="16.5" customHeight="1" x14ac:dyDescent="0.25">
      <c r="A24" s="2" t="s">
        <v>6</v>
      </c>
      <c r="B24" s="4">
        <f>C24+D24</f>
        <v>3300</v>
      </c>
      <c r="C24" s="6">
        <v>1480</v>
      </c>
      <c r="D24" s="6">
        <v>1820</v>
      </c>
      <c r="E24" s="6">
        <f>F24+G24</f>
        <v>154700</v>
      </c>
      <c r="F24" s="6">
        <v>64600</v>
      </c>
      <c r="G24" s="7">
        <v>90100</v>
      </c>
      <c r="H24" s="30"/>
      <c r="I24" s="33"/>
    </row>
    <row r="25" spans="1:9" s="32" customFormat="1" ht="16.5" customHeight="1" x14ac:dyDescent="0.25">
      <c r="A25" s="2" t="s">
        <v>7</v>
      </c>
      <c r="B25" s="4">
        <f>C25+D25</f>
        <v>3180</v>
      </c>
      <c r="C25" s="6">
        <v>430</v>
      </c>
      <c r="D25" s="6">
        <v>2750</v>
      </c>
      <c r="E25" s="6">
        <f>F25+G25</f>
        <v>271000</v>
      </c>
      <c r="F25" s="6">
        <v>26500</v>
      </c>
      <c r="G25" s="7">
        <v>244500</v>
      </c>
      <c r="H25" s="30"/>
      <c r="I25" s="33"/>
    </row>
    <row r="26" spans="1:9" s="32" customFormat="1" ht="16.5" customHeight="1" x14ac:dyDescent="0.25">
      <c r="A26" s="38" t="s">
        <v>15</v>
      </c>
      <c r="B26" s="5">
        <f>B27+B28</f>
        <v>19950</v>
      </c>
      <c r="C26" s="5">
        <f t="shared" ref="C26:D26" si="12">C27+C28</f>
        <v>2440</v>
      </c>
      <c r="D26" s="5">
        <f t="shared" si="12"/>
        <v>17510</v>
      </c>
      <c r="E26" s="5">
        <f>E27+E28</f>
        <v>1512400</v>
      </c>
      <c r="F26" s="5">
        <f t="shared" ref="F26:G26" si="13">F27+F28</f>
        <v>34800</v>
      </c>
      <c r="G26" s="22">
        <f t="shared" si="13"/>
        <v>1477600</v>
      </c>
      <c r="H26" s="30"/>
      <c r="I26" s="33"/>
    </row>
    <row r="27" spans="1:9" s="32" customFormat="1" ht="16.5" customHeight="1" x14ac:dyDescent="0.25">
      <c r="A27" s="2" t="s">
        <v>6</v>
      </c>
      <c r="B27" s="4">
        <f>C27+D27</f>
        <v>3960</v>
      </c>
      <c r="C27" s="6">
        <v>600</v>
      </c>
      <c r="D27" s="4">
        <v>3360</v>
      </c>
      <c r="E27" s="6">
        <f>F27+G27</f>
        <v>155900</v>
      </c>
      <c r="F27" s="6">
        <v>16900</v>
      </c>
      <c r="G27" s="7">
        <v>139000</v>
      </c>
      <c r="H27" s="30"/>
      <c r="I27" s="33"/>
    </row>
    <row r="28" spans="1:9" s="32" customFormat="1" ht="16.5" customHeight="1" x14ac:dyDescent="0.25">
      <c r="A28" s="2" t="s">
        <v>7</v>
      </c>
      <c r="B28" s="4">
        <f>C28+D28</f>
        <v>15990</v>
      </c>
      <c r="C28" s="6">
        <v>1840</v>
      </c>
      <c r="D28" s="6">
        <v>14150</v>
      </c>
      <c r="E28" s="6">
        <f>F28+G28</f>
        <v>1356500</v>
      </c>
      <c r="F28" s="6">
        <v>17900</v>
      </c>
      <c r="G28" s="7">
        <v>1338600</v>
      </c>
      <c r="H28" s="30"/>
      <c r="I28" s="33"/>
    </row>
    <row r="29" spans="1:9" s="32" customFormat="1" ht="16.5" customHeight="1" x14ac:dyDescent="0.25">
      <c r="A29" s="38" t="s">
        <v>16</v>
      </c>
      <c r="B29" s="5">
        <f>B30+B31</f>
        <v>2300</v>
      </c>
      <c r="C29" s="5">
        <f t="shared" ref="C29" si="14">C30+C31</f>
        <v>1890</v>
      </c>
      <c r="D29" s="5">
        <f>D30+D31</f>
        <v>410</v>
      </c>
      <c r="E29" s="5">
        <f>E30+E31</f>
        <v>52800</v>
      </c>
      <c r="F29" s="5">
        <f t="shared" ref="F29:G29" si="15">F30+F31</f>
        <v>44600</v>
      </c>
      <c r="G29" s="22">
        <f t="shared" si="15"/>
        <v>8200</v>
      </c>
      <c r="H29" s="30"/>
      <c r="I29" s="33"/>
    </row>
    <row r="30" spans="1:9" s="32" customFormat="1" ht="16.5" customHeight="1" x14ac:dyDescent="0.25">
      <c r="A30" s="2" t="s">
        <v>6</v>
      </c>
      <c r="B30" s="4">
        <f>C30+D30</f>
        <v>2240</v>
      </c>
      <c r="C30" s="6">
        <v>1870</v>
      </c>
      <c r="D30" s="6">
        <v>370</v>
      </c>
      <c r="E30" s="6">
        <f>F30+G30</f>
        <v>51200</v>
      </c>
      <c r="F30" s="6">
        <v>43900</v>
      </c>
      <c r="G30" s="7">
        <v>7300</v>
      </c>
      <c r="H30" s="30"/>
      <c r="I30" s="33"/>
    </row>
    <row r="31" spans="1:9" s="32" customFormat="1" ht="16.5" customHeight="1" x14ac:dyDescent="0.25">
      <c r="A31" s="2" t="s">
        <v>7</v>
      </c>
      <c r="B31" s="4">
        <f>C31+D31</f>
        <v>60</v>
      </c>
      <c r="C31" s="6">
        <v>20</v>
      </c>
      <c r="D31" s="6">
        <v>40</v>
      </c>
      <c r="E31" s="6">
        <f>F31+G31</f>
        <v>1600</v>
      </c>
      <c r="F31" s="6">
        <v>700</v>
      </c>
      <c r="G31" s="7">
        <v>900</v>
      </c>
      <c r="H31" s="30"/>
      <c r="I31" s="33"/>
    </row>
    <row r="32" spans="1:9" s="32" customFormat="1" ht="16.5" customHeight="1" x14ac:dyDescent="0.25">
      <c r="A32" s="38" t="s">
        <v>17</v>
      </c>
      <c r="B32" s="5">
        <f>B33+B34</f>
        <v>1190</v>
      </c>
      <c r="C32" s="5">
        <f t="shared" ref="C32:D32" si="16">C33+C34</f>
        <v>940</v>
      </c>
      <c r="D32" s="5">
        <f t="shared" si="16"/>
        <v>250</v>
      </c>
      <c r="E32" s="5">
        <f>E33+E34</f>
        <v>14700</v>
      </c>
      <c r="F32" s="5">
        <f t="shared" ref="F32:G32" si="17">F33+F34</f>
        <v>10800</v>
      </c>
      <c r="G32" s="22">
        <f t="shared" si="17"/>
        <v>3900</v>
      </c>
      <c r="H32" s="30"/>
      <c r="I32" s="33"/>
    </row>
    <row r="33" spans="1:10" s="32" customFormat="1" ht="16.5" customHeight="1" x14ac:dyDescent="0.25">
      <c r="A33" s="2" t="s">
        <v>6</v>
      </c>
      <c r="B33" s="4">
        <f>C33+D33</f>
        <v>1150</v>
      </c>
      <c r="C33" s="6">
        <v>920</v>
      </c>
      <c r="D33" s="6">
        <v>230</v>
      </c>
      <c r="E33" s="6">
        <f>F33+G33</f>
        <v>12800</v>
      </c>
      <c r="F33" s="6">
        <v>10400</v>
      </c>
      <c r="G33" s="7">
        <v>2400</v>
      </c>
      <c r="H33" s="30"/>
      <c r="I33" s="33"/>
    </row>
    <row r="34" spans="1:10" s="32" customFormat="1" ht="16.5" customHeight="1" x14ac:dyDescent="0.25">
      <c r="A34" s="2" t="s">
        <v>7</v>
      </c>
      <c r="B34" s="4">
        <f>C34+D34</f>
        <v>40</v>
      </c>
      <c r="C34" s="6">
        <v>20</v>
      </c>
      <c r="D34" s="6">
        <v>20</v>
      </c>
      <c r="E34" s="6">
        <f>F34+G34</f>
        <v>1900</v>
      </c>
      <c r="F34" s="6">
        <v>400</v>
      </c>
      <c r="G34" s="7">
        <v>1500</v>
      </c>
      <c r="H34" s="30"/>
      <c r="I34" s="33"/>
    </row>
    <row r="35" spans="1:10" s="32" customFormat="1" ht="16.5" customHeight="1" x14ac:dyDescent="0.25">
      <c r="A35" s="38" t="s">
        <v>18</v>
      </c>
      <c r="B35" s="5">
        <f>B36+B37</f>
        <v>5620</v>
      </c>
      <c r="C35" s="5">
        <f t="shared" ref="C35:D35" si="18">C36+C37</f>
        <v>3640</v>
      </c>
      <c r="D35" s="5">
        <f t="shared" si="18"/>
        <v>1980</v>
      </c>
      <c r="E35" s="5">
        <f>E36+E37</f>
        <v>92300</v>
      </c>
      <c r="F35" s="5">
        <f t="shared" ref="F35:G35" si="19">F36+F37</f>
        <v>63100</v>
      </c>
      <c r="G35" s="22">
        <f t="shared" si="19"/>
        <v>29200</v>
      </c>
      <c r="H35" s="30"/>
      <c r="I35" s="33"/>
    </row>
    <row r="36" spans="1:10" s="32" customFormat="1" ht="16.5" customHeight="1" x14ac:dyDescent="0.25">
      <c r="A36" s="2" t="s">
        <v>6</v>
      </c>
      <c r="B36" s="4">
        <f>C36+D36</f>
        <v>5380</v>
      </c>
      <c r="C36" s="6">
        <v>3470</v>
      </c>
      <c r="D36" s="6">
        <v>1910</v>
      </c>
      <c r="E36" s="6">
        <f>F36+G36</f>
        <v>83700</v>
      </c>
      <c r="F36" s="6">
        <v>56600</v>
      </c>
      <c r="G36" s="7">
        <v>27100</v>
      </c>
      <c r="H36" s="30"/>
      <c r="I36" s="33"/>
    </row>
    <row r="37" spans="1:10" s="32" customFormat="1" ht="16.5" customHeight="1" x14ac:dyDescent="0.25">
      <c r="A37" s="2" t="s">
        <v>7</v>
      </c>
      <c r="B37" s="4">
        <f>C37+D37</f>
        <v>240</v>
      </c>
      <c r="C37" s="6">
        <v>170</v>
      </c>
      <c r="D37" s="6">
        <v>70</v>
      </c>
      <c r="E37" s="6">
        <f>F37+G37</f>
        <v>8600</v>
      </c>
      <c r="F37" s="6">
        <v>6500</v>
      </c>
      <c r="G37" s="7">
        <v>2100</v>
      </c>
      <c r="H37" s="30"/>
      <c r="I37" s="33"/>
    </row>
    <row r="38" spans="1:10" s="32" customFormat="1" ht="16.5" customHeight="1" x14ac:dyDescent="0.25">
      <c r="A38" s="38" t="s">
        <v>19</v>
      </c>
      <c r="B38" s="5">
        <f>B39+B40</f>
        <v>2720</v>
      </c>
      <c r="C38" s="5">
        <f t="shared" ref="C38" si="20">C39+C40</f>
        <v>1770</v>
      </c>
      <c r="D38" s="5">
        <v>950</v>
      </c>
      <c r="E38" s="5">
        <f>E39+E40</f>
        <v>20500</v>
      </c>
      <c r="F38" s="5">
        <f t="shared" ref="F38:G38" si="21">F39+F40</f>
        <v>14000</v>
      </c>
      <c r="G38" s="22">
        <f t="shared" si="21"/>
        <v>6500</v>
      </c>
      <c r="H38" s="30"/>
      <c r="I38" s="33"/>
    </row>
    <row r="39" spans="1:10" s="32" customFormat="1" ht="16.5" customHeight="1" x14ac:dyDescent="0.25">
      <c r="A39" s="2" t="s">
        <v>6</v>
      </c>
      <c r="B39" s="4">
        <f>C39+D39</f>
        <v>2680</v>
      </c>
      <c r="C39" s="6">
        <v>1750</v>
      </c>
      <c r="D39" s="6">
        <v>930</v>
      </c>
      <c r="E39" s="6">
        <f>F39+G39</f>
        <v>20100</v>
      </c>
      <c r="F39" s="6">
        <v>13700</v>
      </c>
      <c r="G39" s="7">
        <v>6400</v>
      </c>
      <c r="H39" s="30"/>
      <c r="I39" s="33"/>
    </row>
    <row r="40" spans="1:10" s="32" customFormat="1" ht="16.5" customHeight="1" x14ac:dyDescent="0.25">
      <c r="A40" s="23" t="s">
        <v>7</v>
      </c>
      <c r="B40" s="28">
        <f>C40+D40</f>
        <v>40</v>
      </c>
      <c r="C40" s="24">
        <v>20</v>
      </c>
      <c r="D40" s="24">
        <v>20</v>
      </c>
      <c r="E40" s="24">
        <f>F40+G40</f>
        <v>400</v>
      </c>
      <c r="F40" s="24">
        <v>300</v>
      </c>
      <c r="G40" s="25">
        <v>100</v>
      </c>
      <c r="H40" s="30"/>
      <c r="I40" s="33"/>
    </row>
    <row r="41" spans="1:10" s="29" customFormat="1" ht="15" customHeight="1" x14ac:dyDescent="0.2">
      <c r="A41" s="34" t="s">
        <v>24</v>
      </c>
      <c r="B41" s="35"/>
      <c r="C41" s="36"/>
      <c r="D41" s="36"/>
      <c r="E41" s="35"/>
      <c r="F41" s="36"/>
      <c r="G41" s="36"/>
      <c r="H41" s="36"/>
      <c r="I41" s="37"/>
    </row>
    <row r="42" spans="1:10" ht="14.25" customHeight="1" x14ac:dyDescent="0.2">
      <c r="A42" s="8" t="s">
        <v>4</v>
      </c>
      <c r="B42" s="9"/>
      <c r="C42" s="9"/>
      <c r="D42" s="9"/>
      <c r="E42" s="9"/>
      <c r="F42" s="9"/>
      <c r="G42" s="10"/>
    </row>
    <row r="43" spans="1:10" s="1" customFormat="1" ht="13.5" customHeight="1" x14ac:dyDescent="0.2">
      <c r="H43" s="18"/>
      <c r="I43" s="19"/>
      <c r="J43" s="20"/>
    </row>
  </sheetData>
  <mergeCells count="1">
    <mergeCell ref="A2:A4"/>
  </mergeCells>
  <printOptions horizontalCentered="1"/>
  <pageMargins left="0.74803149606299213" right="0.74803149606299213" top="0.98425196850393704" bottom="0.98425196850393704" header="0" footer="0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312-20  </vt:lpstr>
      <vt:lpstr>'312-20 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mbernal</dc:creator>
  <cp:lastModifiedBy>TEOFILO GONZALEZ</cp:lastModifiedBy>
  <cp:lastPrinted>2019-12-27T16:23:41Z</cp:lastPrinted>
  <dcterms:created xsi:type="dcterms:W3CDTF">2017-09-13T14:17:02Z</dcterms:created>
  <dcterms:modified xsi:type="dcterms:W3CDTF">2019-12-27T16:23:48Z</dcterms:modified>
</cp:coreProperties>
</file>