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0490" windowHeight="7455"/>
  </bookViews>
  <sheets>
    <sheet name="1" sheetId="1" r:id="rId1"/>
  </sheets>
  <definedNames>
    <definedName name="_xlnm.Print_Area" localSheetId="0">'1'!$A$1:$K$63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J11" i="1"/>
  <c r="K14" i="1" s="1"/>
  <c r="H11" i="1"/>
  <c r="I14" i="1" s="1"/>
  <c r="F11" i="1"/>
  <c r="G12" i="1" s="1"/>
  <c r="D11" i="1"/>
  <c r="E13" i="1" s="1"/>
  <c r="B11" i="1"/>
  <c r="C14" i="1" s="1"/>
  <c r="I12" i="1" l="1"/>
  <c r="G13" i="1"/>
  <c r="C12" i="1"/>
  <c r="E14" i="1"/>
  <c r="G14" i="1"/>
  <c r="K12" i="1"/>
  <c r="I13" i="1"/>
  <c r="E12" i="1"/>
  <c r="C13" i="1"/>
  <c r="K13" i="1"/>
  <c r="K11" i="1" s="1"/>
  <c r="I11" i="1" l="1"/>
  <c r="C11" i="1"/>
  <c r="G11" i="1"/>
  <c r="E11" i="1"/>
</calcChain>
</file>

<file path=xl/sharedStrings.xml><?xml version="1.0" encoding="utf-8"?>
<sst xmlns="http://schemas.openxmlformats.org/spreadsheetml/2006/main" count="35" uniqueCount="23">
  <si>
    <t>República de Panamá</t>
  </si>
  <si>
    <t>CONTRALORÍA GENERAL DE LA REPÚBLICA</t>
  </si>
  <si>
    <t>Instituto Nacional de Estadística y Censo</t>
  </si>
  <si>
    <t>ESTUDIOS DE IMPACTO AMBIENTAL REGISTRADOS EN LA REPÚBLICA,</t>
  </si>
  <si>
    <t>SEGÚN CATEGORÍA: AÑOS 2015-19</t>
  </si>
  <si>
    <t>Categoría</t>
  </si>
  <si>
    <t>Estudios de impacto ambiental</t>
  </si>
  <si>
    <t>2019 (P)</t>
  </si>
  <si>
    <t>Número</t>
  </si>
  <si>
    <t>Porcentaje</t>
  </si>
  <si>
    <t xml:space="preserve">  TOTAL</t>
  </si>
  <si>
    <t>Categoría I</t>
  </si>
  <si>
    <t>Categoría II</t>
  </si>
  <si>
    <t>Categoría III</t>
  </si>
  <si>
    <t>(P) Cifras preliminares.</t>
  </si>
  <si>
    <t>Fuente: Ministerio de Ambiente (MIAMBIENTE).</t>
  </si>
  <si>
    <t>Años</t>
  </si>
  <si>
    <t>Ttotal</t>
  </si>
  <si>
    <t xml:space="preserve">            profundo.</t>
  </si>
  <si>
    <t xml:space="preserve">            con medidas  de fácil aplicación. </t>
  </si>
  <si>
    <t xml:space="preserve">            Categoría II, proyectos que pueden ocasionar impactos negativos de caracter significativo que afectan parcialmente el ambiente y  pueden ser eliminados o mitigados</t>
  </si>
  <si>
    <t>NOTA: Categoría I, proyectos o actividades que generan impactos ambientales negativos no significativos.</t>
  </si>
  <si>
    <t xml:space="preserve">            Categoría III, proyectos  que  pueden  producir  impactos  negativos  de significación  cuantitativa, cualitativa, acumulativa  y sinérgica que  ameritan un análisis  más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</si>
</sst>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"/>
    <numFmt numFmtId="167" formatCode="0.0000000000"/>
    <numFmt numFmtId="168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0" fillId="0" borderId="0" xfId="0" applyBorder="1"/>
    <xf numFmtId="0" fontId="0" fillId="0" borderId="0" xfId="0" applyFill="1"/>
    <xf numFmtId="0" fontId="1" fillId="0" borderId="0" xfId="0" applyFont="1" applyBorder="1"/>
    <xf numFmtId="0" fontId="1" fillId="0" borderId="1" xfId="0" applyFont="1" applyBorder="1"/>
    <xf numFmtId="0" fontId="2" fillId="2" borderId="0" xfId="0" applyFont="1" applyFill="1" applyAlignment="1">
      <alignment horizontal="centerContinuous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165" fontId="2" fillId="2" borderId="8" xfId="1" applyNumberFormat="1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0" fontId="2" fillId="0" borderId="0" xfId="0" applyFont="1" applyBorder="1"/>
    <xf numFmtId="3" fontId="2" fillId="0" borderId="9" xfId="0" applyNumberFormat="1" applyFont="1" applyBorder="1"/>
    <xf numFmtId="166" fontId="2" fillId="0" borderId="9" xfId="0" applyNumberFormat="1" applyFont="1" applyBorder="1"/>
    <xf numFmtId="3" fontId="2" fillId="0" borderId="10" xfId="0" applyNumberFormat="1" applyFont="1" applyBorder="1"/>
    <xf numFmtId="1" fontId="2" fillId="0" borderId="9" xfId="0" applyNumberFormat="1" applyFont="1" applyBorder="1"/>
    <xf numFmtId="0" fontId="1" fillId="0" borderId="3" xfId="0" applyFont="1" applyBorder="1"/>
    <xf numFmtId="3" fontId="1" fillId="0" borderId="10" xfId="0" applyNumberFormat="1" applyFont="1" applyBorder="1"/>
    <xf numFmtId="166" fontId="1" fillId="0" borderId="0" xfId="0" applyNumberFormat="1" applyFont="1"/>
    <xf numFmtId="3" fontId="1" fillId="0" borderId="10" xfId="0" applyNumberFormat="1" applyFont="1" applyFill="1" applyBorder="1"/>
    <xf numFmtId="166" fontId="0" fillId="0" borderId="0" xfId="0" applyNumberFormat="1" applyFill="1"/>
    <xf numFmtId="166" fontId="0" fillId="0" borderId="0" xfId="0" applyNumberFormat="1"/>
    <xf numFmtId="0" fontId="1" fillId="0" borderId="7" xfId="0" applyFont="1" applyBorder="1"/>
    <xf numFmtId="3" fontId="1" fillId="0" borderId="11" xfId="0" applyNumberFormat="1" applyFont="1" applyBorder="1"/>
    <xf numFmtId="168" fontId="1" fillId="0" borderId="11" xfId="0" applyNumberFormat="1" applyFont="1" applyBorder="1"/>
    <xf numFmtId="166" fontId="1" fillId="0" borderId="11" xfId="0" applyNumberFormat="1" applyFont="1" applyBorder="1"/>
    <xf numFmtId="0" fontId="1" fillId="0" borderId="11" xfId="0" applyFont="1" applyBorder="1"/>
    <xf numFmtId="168" fontId="1" fillId="0" borderId="12" xfId="0" applyNumberFormat="1" applyFont="1" applyBorder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1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/>
    <xf numFmtId="3" fontId="3" fillId="3" borderId="0" xfId="0" applyNumberFormat="1" applyFont="1" applyFill="1" applyBorder="1"/>
    <xf numFmtId="3" fontId="3" fillId="3" borderId="0" xfId="0" applyNumberFormat="1" applyFont="1" applyFill="1"/>
    <xf numFmtId="3" fontId="1" fillId="0" borderId="0" xfId="0" applyNumberFormat="1" applyFont="1"/>
    <xf numFmtId="0" fontId="3" fillId="3" borderId="0" xfId="0" applyFont="1" applyFill="1" applyBorder="1" applyAlignment="1">
      <alignment horizontal="right"/>
    </xf>
    <xf numFmtId="0" fontId="4" fillId="0" borderId="0" xfId="0" applyFont="1"/>
    <xf numFmtId="0" fontId="1" fillId="0" borderId="0" xfId="0" applyFont="1" applyFill="1" applyBorder="1"/>
    <xf numFmtId="167" fontId="0" fillId="0" borderId="0" xfId="0" applyNumberForma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Continuous" vertical="center" wrapText="1"/>
    </xf>
    <xf numFmtId="0" fontId="6" fillId="0" borderId="0" xfId="0" applyFont="1" applyFill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PROYECTOS CON ESTUDIOS DE IMPACTO AMBIENTAL REGISTRADOS EN LA
 REPÚBLICA, SEGÚN CATEGORÍA: AÑOS 2015-19</a:t>
            </a:r>
          </a:p>
        </c:rich>
      </c:tx>
      <c:layout>
        <c:manualLayout>
          <c:xMode val="edge"/>
          <c:yMode val="edge"/>
          <c:x val="0.25476819132933892"/>
          <c:y val="2.94858491525768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0247382980379"/>
          <c:y val="0.12581344902386121"/>
          <c:w val="0.78137754799461756"/>
          <c:h val="0.7028199566160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'1'!$C$44</c:f>
              <c:strCache>
                <c:ptCount val="1"/>
                <c:pt idx="0">
                  <c:v>Categoría I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49930496057355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449013680050256E-16"/>
                  <c:y val="6.0240963855421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'1'!$B$45:$B$49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'1'!$C$45:$C$49</c:f>
              <c:numCache>
                <c:formatCode>#,##0</c:formatCode>
                <c:ptCount val="5"/>
                <c:pt idx="0">
                  <c:v>1213</c:v>
                </c:pt>
                <c:pt idx="1">
                  <c:v>1120</c:v>
                </c:pt>
                <c:pt idx="2">
                  <c:v>814</c:v>
                </c:pt>
                <c:pt idx="3">
                  <c:v>676</c:v>
                </c:pt>
                <c:pt idx="4">
                  <c:v>934</c:v>
                </c:pt>
              </c:numCache>
            </c:numRef>
          </c:val>
        </c:ser>
        <c:ser>
          <c:idx val="1"/>
          <c:order val="1"/>
          <c:tx>
            <c:strRef>
              <c:f>'1'!$D$44</c:f>
              <c:strCache>
                <c:ptCount val="1"/>
                <c:pt idx="0">
                  <c:v>Categoría II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229959206906365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26228307153891E-3"/>
                  <c:y val="5.85649685355595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463451608336836E-6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4270309584795875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'1'!$B$45:$B$49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'1'!$D$45:$D$49</c:f>
              <c:numCache>
                <c:formatCode>#,##0</c:formatCode>
                <c:ptCount val="5"/>
                <c:pt idx="0">
                  <c:v>167</c:v>
                </c:pt>
                <c:pt idx="1">
                  <c:v>147</c:v>
                </c:pt>
                <c:pt idx="2">
                  <c:v>146</c:v>
                </c:pt>
                <c:pt idx="3">
                  <c:v>145</c:v>
                </c:pt>
                <c:pt idx="4">
                  <c:v>53</c:v>
                </c:pt>
              </c:numCache>
            </c:numRef>
          </c:val>
        </c:ser>
        <c:ser>
          <c:idx val="3"/>
          <c:order val="2"/>
          <c:tx>
            <c:strRef>
              <c:f>'1'!$E$44</c:f>
              <c:strCache>
                <c:ptCount val="1"/>
                <c:pt idx="0">
                  <c:v>Categoría III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2.049930496057355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1307984897609721E-3"/>
                  <c:y val="-4.099864023021218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'1'!$B$45:$B$49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'1'!$E$45:$E$49</c:f>
              <c:numCache>
                <c:formatCode>#,##0</c:formatCode>
                <c:ptCount val="5"/>
                <c:pt idx="0">
                  <c:v>15</c:v>
                </c:pt>
                <c:pt idx="1">
                  <c:v>8</c:v>
                </c:pt>
                <c:pt idx="2">
                  <c:v>13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718822496"/>
        <c:axId val="718815968"/>
      </c:barChart>
      <c:catAx>
        <c:axId val="71882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764897184009949"/>
              <c:y val="0.887846344788296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71881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881596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Número</a:t>
                </a:r>
              </a:p>
            </c:rich>
          </c:tx>
          <c:layout>
            <c:manualLayout>
              <c:xMode val="edge"/>
              <c:yMode val="edge"/>
              <c:x val="6.1572730303055767E-2"/>
              <c:y val="0.423112738814624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718822496"/>
        <c:crosses val="autoZero"/>
        <c:crossBetween val="between"/>
      </c:valAx>
      <c:spPr>
        <a:solidFill>
          <a:srgbClr val="FFFFFF"/>
        </a:solidFill>
        <a:ln w="9525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33465244805978761"/>
          <c:y val="0.92229392256200526"/>
          <c:w val="0.40632240607063924"/>
          <c:h val="4.55530733076969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38100</xdr:rowOff>
    </xdr:from>
    <xdr:to>
      <xdr:col>10</xdr:col>
      <xdr:colOff>700087</xdr:colOff>
      <xdr:row>62</xdr:row>
      <xdr:rowOff>28575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abSelected="1" topLeftCell="A10" zoomScaleNormal="100" workbookViewId="0">
      <selection activeCell="O20" sqref="O20"/>
    </sheetView>
  </sheetViews>
  <sheetFormatPr baseColWidth="10" defaultRowHeight="12.75" x14ac:dyDescent="0.2"/>
  <cols>
    <col min="1" max="1" width="14.140625" style="3" customWidth="1"/>
    <col min="2" max="6" width="12.42578125" customWidth="1"/>
    <col min="7" max="8" width="12.28515625" customWidth="1"/>
    <col min="9" max="9" width="12.42578125" customWidth="1"/>
    <col min="10" max="10" width="13" style="3" customWidth="1"/>
    <col min="11" max="11" width="12.42578125" customWidth="1"/>
    <col min="12" max="12" width="10.28515625" style="29" customWidth="1"/>
    <col min="13" max="13" width="5.7109375" style="4" customWidth="1"/>
    <col min="14" max="20" width="11.42578125" style="4"/>
  </cols>
  <sheetData>
    <row r="1" spans="1:23" ht="14.25" x14ac:dyDescent="0.2">
      <c r="A1" s="46" t="s">
        <v>0</v>
      </c>
      <c r="B1" s="1"/>
      <c r="C1" s="1"/>
      <c r="D1" s="1"/>
      <c r="E1" s="1"/>
      <c r="F1" s="1"/>
      <c r="G1" s="1"/>
      <c r="H1" s="2"/>
      <c r="I1" s="1"/>
      <c r="J1" s="1"/>
      <c r="K1" s="1"/>
    </row>
    <row r="2" spans="1:23" ht="15" x14ac:dyDescent="0.2">
      <c r="A2" s="47" t="s">
        <v>1</v>
      </c>
      <c r="B2" s="1"/>
      <c r="C2" s="1"/>
      <c r="D2" s="1"/>
      <c r="E2" s="1"/>
      <c r="F2" s="1"/>
      <c r="G2" s="1"/>
      <c r="H2" s="2"/>
      <c r="I2" s="1"/>
      <c r="J2" s="1"/>
      <c r="K2" s="1"/>
    </row>
    <row r="3" spans="1:23" ht="14.25" x14ac:dyDescent="0.2">
      <c r="A3" s="46" t="s">
        <v>2</v>
      </c>
      <c r="B3" s="1"/>
      <c r="C3" s="1"/>
      <c r="D3" s="1"/>
      <c r="E3" s="1"/>
      <c r="F3" s="1"/>
      <c r="G3" s="1"/>
      <c r="H3" s="2"/>
      <c r="I3" s="1"/>
      <c r="J3" s="1"/>
      <c r="K3" s="1"/>
    </row>
    <row r="5" spans="1:23" ht="14.1" customHeight="1" x14ac:dyDescent="0.2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9"/>
      <c r="K5" s="49"/>
      <c r="L5" s="42"/>
    </row>
    <row r="6" spans="1:23" ht="14.1" customHeight="1" x14ac:dyDescent="0.2">
      <c r="A6" s="48" t="s">
        <v>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23" ht="9.9499999999999993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</row>
    <row r="8" spans="1:23" ht="30.75" customHeight="1" x14ac:dyDescent="0.2">
      <c r="A8" s="50" t="s">
        <v>5</v>
      </c>
      <c r="B8" s="7" t="s">
        <v>6</v>
      </c>
      <c r="C8" s="7"/>
      <c r="D8" s="7"/>
      <c r="E8" s="7"/>
      <c r="F8" s="7"/>
      <c r="G8" s="7"/>
      <c r="H8" s="7"/>
      <c r="I8" s="7"/>
      <c r="J8" s="8"/>
      <c r="K8" s="9"/>
    </row>
    <row r="9" spans="1:23" ht="27" customHeight="1" x14ac:dyDescent="0.2">
      <c r="A9" s="51"/>
      <c r="B9" s="53">
        <v>2015</v>
      </c>
      <c r="C9" s="54"/>
      <c r="D9" s="53">
        <v>2016</v>
      </c>
      <c r="E9" s="54"/>
      <c r="F9" s="53">
        <v>2017</v>
      </c>
      <c r="G9" s="54"/>
      <c r="H9" s="53">
        <v>2018</v>
      </c>
      <c r="I9" s="54"/>
      <c r="J9" s="53" t="s">
        <v>7</v>
      </c>
      <c r="K9" s="55"/>
    </row>
    <row r="10" spans="1:23" ht="27" customHeight="1" x14ac:dyDescent="0.2">
      <c r="A10" s="52"/>
      <c r="B10" s="10" t="s">
        <v>8</v>
      </c>
      <c r="C10" s="11" t="s">
        <v>9</v>
      </c>
      <c r="D10" s="10" t="s">
        <v>8</v>
      </c>
      <c r="E10" s="11" t="s">
        <v>9</v>
      </c>
      <c r="F10" s="10" t="s">
        <v>8</v>
      </c>
      <c r="G10" s="11" t="s">
        <v>9</v>
      </c>
      <c r="H10" s="10" t="s">
        <v>8</v>
      </c>
      <c r="I10" s="11" t="s">
        <v>9</v>
      </c>
      <c r="J10" s="10" t="s">
        <v>8</v>
      </c>
      <c r="K10" s="11" t="s">
        <v>9</v>
      </c>
    </row>
    <row r="11" spans="1:23" ht="50.1" customHeight="1" x14ac:dyDescent="0.2">
      <c r="A11" s="12" t="s">
        <v>10</v>
      </c>
      <c r="B11" s="13">
        <f t="shared" ref="B11:K11" si="0">SUM(B12:B14)</f>
        <v>1395</v>
      </c>
      <c r="C11" s="14">
        <f t="shared" si="0"/>
        <v>100</v>
      </c>
      <c r="D11" s="13">
        <f t="shared" si="0"/>
        <v>1275</v>
      </c>
      <c r="E11" s="14">
        <f t="shared" si="0"/>
        <v>100</v>
      </c>
      <c r="F11" s="13">
        <f t="shared" si="0"/>
        <v>973</v>
      </c>
      <c r="G11" s="14">
        <f t="shared" si="0"/>
        <v>100</v>
      </c>
      <c r="H11" s="15">
        <f t="shared" si="0"/>
        <v>826</v>
      </c>
      <c r="I11" s="14">
        <f t="shared" si="0"/>
        <v>100</v>
      </c>
      <c r="J11" s="16">
        <f t="shared" si="0"/>
        <v>988</v>
      </c>
      <c r="K11" s="14">
        <f t="shared" si="0"/>
        <v>100</v>
      </c>
    </row>
    <row r="12" spans="1:23" ht="50.1" customHeight="1" x14ac:dyDescent="0.2">
      <c r="A12" s="17" t="s">
        <v>11</v>
      </c>
      <c r="B12" s="18">
        <v>1213</v>
      </c>
      <c r="C12" s="19">
        <f>+(B12*100)/$B$11</f>
        <v>86.953405017921142</v>
      </c>
      <c r="D12" s="18">
        <v>1120</v>
      </c>
      <c r="E12" s="19">
        <f>+(D12*100)/$D$11</f>
        <v>87.843137254901961</v>
      </c>
      <c r="F12" s="18">
        <v>814</v>
      </c>
      <c r="G12" s="19">
        <f>+(F12*100)/$F$11</f>
        <v>83.658787255909559</v>
      </c>
      <c r="H12" s="18">
        <v>676</v>
      </c>
      <c r="I12" s="19">
        <f>+(H12*100)/$H$11</f>
        <v>81.84019370460048</v>
      </c>
      <c r="J12" s="20">
        <v>934</v>
      </c>
      <c r="K12" s="19">
        <f>+(J12*100)/$J$11</f>
        <v>94.534412955465584</v>
      </c>
      <c r="L12" s="43"/>
      <c r="N12" s="21"/>
      <c r="O12" s="21"/>
      <c r="P12" s="21"/>
      <c r="Q12" s="21"/>
      <c r="R12" s="21"/>
      <c r="S12" s="21"/>
      <c r="T12" s="21"/>
      <c r="U12" s="22"/>
      <c r="V12" s="22"/>
      <c r="W12" s="22"/>
    </row>
    <row r="13" spans="1:23" ht="50.1" customHeight="1" x14ac:dyDescent="0.2">
      <c r="A13" s="17" t="s">
        <v>12</v>
      </c>
      <c r="B13" s="18">
        <v>167</v>
      </c>
      <c r="C13" s="19">
        <f>+(B13*100)/$B$11</f>
        <v>11.971326164874553</v>
      </c>
      <c r="D13" s="18">
        <v>147</v>
      </c>
      <c r="E13" s="19">
        <f>+(D13*100)/$D$11</f>
        <v>11.529411764705882</v>
      </c>
      <c r="F13" s="18">
        <v>146</v>
      </c>
      <c r="G13" s="19">
        <f>+(F13*100)/$F$11</f>
        <v>15.00513874614594</v>
      </c>
      <c r="H13" s="18">
        <v>145</v>
      </c>
      <c r="I13" s="19">
        <f>+(H13*100)/$H$11</f>
        <v>17.554479418886199</v>
      </c>
      <c r="J13" s="18">
        <v>53</v>
      </c>
      <c r="K13" s="19">
        <f>+(J13*100)/$J$11</f>
        <v>5.3643724696356276</v>
      </c>
      <c r="L13" s="43"/>
      <c r="N13" s="21"/>
      <c r="O13" s="21"/>
      <c r="P13" s="21"/>
      <c r="Q13" s="21"/>
      <c r="R13" s="21"/>
      <c r="S13" s="21"/>
      <c r="T13" s="21"/>
      <c r="U13" s="22"/>
      <c r="V13" s="22"/>
      <c r="W13" s="22"/>
    </row>
    <row r="14" spans="1:23" ht="50.1" customHeight="1" x14ac:dyDescent="0.2">
      <c r="A14" s="17" t="s">
        <v>13</v>
      </c>
      <c r="B14" s="18">
        <v>15</v>
      </c>
      <c r="C14" s="19">
        <f>+(B14*100)/$B$11</f>
        <v>1.075268817204301</v>
      </c>
      <c r="D14" s="18">
        <v>8</v>
      </c>
      <c r="E14" s="19">
        <f>+(D14*100)/$D$11</f>
        <v>0.62745098039215685</v>
      </c>
      <c r="F14" s="18">
        <v>13</v>
      </c>
      <c r="G14" s="19">
        <f>+(F14*100)/$F$11</f>
        <v>1.3360739979445015</v>
      </c>
      <c r="H14" s="18">
        <v>5</v>
      </c>
      <c r="I14" s="19">
        <f>+(H14*100)/$H$11</f>
        <v>0.60532687651331718</v>
      </c>
      <c r="J14" s="18">
        <v>1</v>
      </c>
      <c r="K14" s="19">
        <f>+(J14*100)/$J$11</f>
        <v>0.10121457489878542</v>
      </c>
      <c r="L14" s="43"/>
      <c r="N14" s="21"/>
      <c r="O14" s="21"/>
      <c r="P14" s="21"/>
      <c r="Q14" s="21"/>
      <c r="R14" s="21"/>
      <c r="S14" s="21"/>
      <c r="T14" s="21"/>
      <c r="U14" s="22"/>
      <c r="V14" s="22"/>
      <c r="W14" s="22"/>
    </row>
    <row r="15" spans="1:23" ht="12" customHeight="1" x14ac:dyDescent="0.2">
      <c r="A15" s="23"/>
      <c r="B15" s="24"/>
      <c r="C15" s="25"/>
      <c r="D15" s="24"/>
      <c r="E15" s="26"/>
      <c r="F15" s="24"/>
      <c r="G15" s="26"/>
      <c r="H15" s="24"/>
      <c r="I15" s="26"/>
      <c r="J15" s="27"/>
      <c r="K15" s="28"/>
      <c r="L15" s="43"/>
      <c r="N15" s="21"/>
      <c r="O15" s="21"/>
      <c r="P15" s="21"/>
      <c r="Q15" s="21"/>
      <c r="R15" s="21"/>
      <c r="S15" s="21"/>
      <c r="T15" s="21"/>
      <c r="U15" s="22"/>
      <c r="V15" s="22"/>
      <c r="W15" s="22"/>
    </row>
    <row r="16" spans="1:23" ht="9.9499999999999993" customHeight="1" x14ac:dyDescent="0.2"/>
    <row r="17" spans="1:21" ht="15" customHeight="1" x14ac:dyDescent="0.2">
      <c r="A17" s="44" t="s">
        <v>21</v>
      </c>
      <c r="B17" s="4"/>
      <c r="C17" s="4"/>
      <c r="D17" s="4"/>
      <c r="E17" s="4"/>
      <c r="F17" s="4"/>
      <c r="G17" s="4"/>
      <c r="H17" s="4"/>
      <c r="I17" s="4"/>
      <c r="J17" s="29"/>
      <c r="K17" s="4"/>
      <c r="S17" s="29"/>
      <c r="U17" s="29"/>
    </row>
    <row r="18" spans="1:21" ht="15" customHeight="1" x14ac:dyDescent="0.2">
      <c r="A18" s="44" t="s">
        <v>20</v>
      </c>
      <c r="B18" s="4"/>
      <c r="C18" s="4"/>
      <c r="D18" s="4"/>
      <c r="E18" s="4"/>
      <c r="F18" s="4"/>
      <c r="G18" s="4"/>
      <c r="H18" s="4"/>
      <c r="I18" s="4"/>
      <c r="J18" s="29"/>
      <c r="K18" s="4"/>
      <c r="U18" s="4"/>
    </row>
    <row r="19" spans="1:21" ht="15" customHeight="1" x14ac:dyDescent="0.2">
      <c r="A19" s="4" t="s">
        <v>19</v>
      </c>
      <c r="B19" s="4"/>
      <c r="C19" s="4"/>
      <c r="D19" s="4"/>
      <c r="E19" s="4"/>
      <c r="F19" s="4"/>
      <c r="G19" s="4"/>
      <c r="H19" s="4"/>
      <c r="I19" s="4"/>
      <c r="J19" s="29"/>
      <c r="K19" s="4"/>
      <c r="S19" s="29"/>
      <c r="U19" s="29"/>
    </row>
    <row r="20" spans="1:21" ht="15" customHeight="1" x14ac:dyDescent="0.2">
      <c r="A20" s="44" t="s">
        <v>22</v>
      </c>
      <c r="B20" s="4"/>
      <c r="C20" s="4"/>
      <c r="D20" s="4"/>
      <c r="E20" s="4"/>
      <c r="F20" s="4"/>
      <c r="G20" s="4"/>
      <c r="H20" s="4"/>
      <c r="I20" s="4"/>
      <c r="J20" s="29"/>
      <c r="K20" s="4"/>
      <c r="U20" s="4"/>
    </row>
    <row r="21" spans="1:21" ht="15" customHeight="1" x14ac:dyDescent="0.2">
      <c r="A21" s="45" t="s">
        <v>18</v>
      </c>
      <c r="B21" s="4"/>
      <c r="C21" s="4"/>
      <c r="D21" s="4"/>
      <c r="E21" s="4"/>
      <c r="F21" s="4"/>
      <c r="G21" s="4"/>
      <c r="H21" s="4"/>
      <c r="I21" s="4"/>
      <c r="J21" s="29"/>
      <c r="K21" s="4"/>
      <c r="S21" s="29"/>
      <c r="U21" s="29"/>
    </row>
    <row r="22" spans="1:21" ht="15" customHeight="1" x14ac:dyDescent="0.2">
      <c r="A22" s="29" t="s">
        <v>14</v>
      </c>
      <c r="S22" s="29"/>
      <c r="U22" s="29"/>
    </row>
    <row r="23" spans="1:21" x14ac:dyDescent="0.2">
      <c r="A23" s="3" t="s">
        <v>15</v>
      </c>
    </row>
    <row r="26" spans="1:21" x14ac:dyDescent="0.2">
      <c r="M26" s="30"/>
    </row>
    <row r="32" spans="1:21" x14ac:dyDescent="0.2">
      <c r="C32" s="22"/>
      <c r="E32" s="22"/>
      <c r="G32" s="22"/>
      <c r="I32" s="22"/>
    </row>
    <row r="33" spans="1:12" x14ac:dyDescent="0.2">
      <c r="C33" s="22"/>
      <c r="E33" s="19"/>
      <c r="G33" s="22"/>
      <c r="I33" s="22"/>
    </row>
    <row r="34" spans="1:12" x14ac:dyDescent="0.2">
      <c r="A34" s="31"/>
      <c r="B34" s="32"/>
      <c r="C34" s="19"/>
      <c r="D34" s="32"/>
      <c r="E34" s="19"/>
      <c r="F34" s="32"/>
      <c r="G34" s="19"/>
      <c r="H34" s="32"/>
      <c r="I34" s="19"/>
      <c r="J34" s="5"/>
      <c r="L34" s="42"/>
    </row>
    <row r="35" spans="1:12" x14ac:dyDescent="0.2">
      <c r="A35" s="31"/>
      <c r="B35" s="32"/>
      <c r="C35" s="19"/>
      <c r="D35" s="32"/>
      <c r="E35" s="19"/>
      <c r="F35" s="32"/>
      <c r="G35" s="19"/>
      <c r="H35" s="32"/>
      <c r="I35" s="19"/>
      <c r="J35" s="5"/>
    </row>
    <row r="36" spans="1:12" x14ac:dyDescent="0.2">
      <c r="A36" s="31"/>
      <c r="B36" s="32"/>
      <c r="C36" s="19"/>
      <c r="D36" s="32"/>
      <c r="E36" s="19"/>
      <c r="F36" s="32"/>
      <c r="G36" s="19"/>
      <c r="H36" s="32"/>
      <c r="I36" s="19"/>
      <c r="J36" s="5"/>
    </row>
    <row r="37" spans="1:12" x14ac:dyDescent="0.2">
      <c r="A37" s="31"/>
      <c r="B37" s="32"/>
      <c r="C37" s="19"/>
      <c r="D37" s="32"/>
      <c r="E37" s="19"/>
      <c r="F37" s="32"/>
      <c r="G37" s="19"/>
      <c r="H37" s="32"/>
      <c r="I37" s="19"/>
      <c r="J37" s="5"/>
    </row>
    <row r="38" spans="1:12" x14ac:dyDescent="0.2">
      <c r="A38" s="31"/>
      <c r="B38" s="32"/>
      <c r="C38" s="32"/>
      <c r="D38" s="32"/>
      <c r="E38" s="32"/>
      <c r="F38" s="32"/>
      <c r="G38" s="32"/>
      <c r="H38" s="32"/>
      <c r="I38" s="32"/>
      <c r="J38" s="5"/>
    </row>
    <row r="39" spans="1:12" x14ac:dyDescent="0.2">
      <c r="A39" s="31"/>
      <c r="B39" s="32"/>
      <c r="C39" s="32"/>
      <c r="D39" s="32"/>
      <c r="E39" s="32"/>
      <c r="F39" s="32"/>
      <c r="G39" s="32"/>
      <c r="H39" s="32"/>
      <c r="I39" s="32"/>
      <c r="J39" s="5"/>
    </row>
    <row r="40" spans="1:12" x14ac:dyDescent="0.2">
      <c r="A40" s="5"/>
      <c r="B40" s="32"/>
      <c r="C40" s="32"/>
      <c r="D40" s="32"/>
      <c r="E40" s="32"/>
      <c r="F40" s="32"/>
      <c r="G40" s="32"/>
      <c r="H40" s="32"/>
      <c r="I40" s="32"/>
      <c r="J40" s="5"/>
    </row>
    <row r="41" spans="1:12" x14ac:dyDescent="0.2">
      <c r="A41" s="5"/>
      <c r="B41" s="32"/>
      <c r="C41" s="32"/>
      <c r="D41" s="32"/>
      <c r="E41" s="32"/>
      <c r="F41" s="32"/>
      <c r="G41" s="32"/>
      <c r="H41" s="32"/>
      <c r="I41" s="32"/>
      <c r="J41" s="5"/>
    </row>
    <row r="42" spans="1:12" x14ac:dyDescent="0.2">
      <c r="A42" s="5"/>
      <c r="B42" s="32"/>
      <c r="C42" s="32"/>
      <c r="D42" s="32"/>
      <c r="E42" s="32"/>
      <c r="F42" s="32"/>
      <c r="G42" s="32"/>
      <c r="H42" s="32"/>
      <c r="I42" s="32"/>
      <c r="J42" s="5"/>
    </row>
    <row r="43" spans="1:12" x14ac:dyDescent="0.2">
      <c r="A43" s="5"/>
      <c r="B43" s="32"/>
      <c r="C43" s="32"/>
      <c r="D43" s="32"/>
      <c r="E43" s="32"/>
      <c r="F43" s="33"/>
      <c r="G43" s="32"/>
      <c r="H43" s="32"/>
      <c r="I43" s="32"/>
      <c r="J43" s="5"/>
    </row>
    <row r="44" spans="1:12" x14ac:dyDescent="0.2">
      <c r="A44" s="5"/>
      <c r="B44" s="34" t="s">
        <v>16</v>
      </c>
      <c r="C44" s="35" t="s">
        <v>11</v>
      </c>
      <c r="D44" s="35" t="s">
        <v>12</v>
      </c>
      <c r="E44" s="35" t="s">
        <v>13</v>
      </c>
      <c r="F44" s="36" t="s">
        <v>17</v>
      </c>
      <c r="G44" s="32"/>
      <c r="H44" s="32"/>
      <c r="I44" s="32"/>
      <c r="J44" s="5"/>
    </row>
    <row r="45" spans="1:12" x14ac:dyDescent="0.2">
      <c r="A45" s="5"/>
      <c r="B45" s="35">
        <v>2015</v>
      </c>
      <c r="C45" s="37">
        <v>1213</v>
      </c>
      <c r="D45" s="37">
        <v>167</v>
      </c>
      <c r="E45" s="37">
        <v>15</v>
      </c>
      <c r="F45" s="38">
        <f>SUM(C45:E45)</f>
        <v>1395</v>
      </c>
      <c r="G45" s="39"/>
      <c r="H45" s="32"/>
      <c r="I45" s="32"/>
      <c r="J45" s="5"/>
    </row>
    <row r="46" spans="1:12" x14ac:dyDescent="0.2">
      <c r="A46" s="5"/>
      <c r="B46" s="35">
        <v>2016</v>
      </c>
      <c r="C46" s="37">
        <v>1120</v>
      </c>
      <c r="D46" s="37">
        <v>147</v>
      </c>
      <c r="E46" s="37">
        <v>8</v>
      </c>
      <c r="F46" s="38">
        <f>SUM(C46:E46)</f>
        <v>1275</v>
      </c>
      <c r="G46" s="39"/>
      <c r="H46" s="32"/>
      <c r="I46" s="32"/>
      <c r="J46" s="5"/>
    </row>
    <row r="47" spans="1:12" x14ac:dyDescent="0.2">
      <c r="A47" s="5"/>
      <c r="B47" s="40">
        <v>2017</v>
      </c>
      <c r="C47" s="37">
        <v>814</v>
      </c>
      <c r="D47" s="37">
        <v>146</v>
      </c>
      <c r="E47" s="37">
        <v>13</v>
      </c>
      <c r="F47" s="38">
        <f>SUM(C47:E47)</f>
        <v>973</v>
      </c>
      <c r="G47" s="39"/>
      <c r="H47" s="32"/>
      <c r="I47" s="32"/>
      <c r="J47" s="5"/>
    </row>
    <row r="48" spans="1:12" x14ac:dyDescent="0.2">
      <c r="A48" s="5"/>
      <c r="B48" s="40">
        <v>2018</v>
      </c>
      <c r="C48" s="37">
        <v>676</v>
      </c>
      <c r="D48" s="37">
        <v>145</v>
      </c>
      <c r="E48" s="37">
        <v>5</v>
      </c>
      <c r="F48" s="38">
        <f>SUM(C48:E48)</f>
        <v>826</v>
      </c>
      <c r="G48" s="39"/>
      <c r="H48" s="32"/>
      <c r="I48" s="32"/>
      <c r="J48" s="5"/>
    </row>
    <row r="49" spans="1:10" x14ac:dyDescent="0.2">
      <c r="A49" s="5"/>
      <c r="B49" s="40" t="s">
        <v>7</v>
      </c>
      <c r="C49" s="37">
        <v>934</v>
      </c>
      <c r="D49" s="37">
        <v>53</v>
      </c>
      <c r="E49" s="37">
        <v>1</v>
      </c>
      <c r="F49" s="38">
        <f>SUM(C49:E49)</f>
        <v>988</v>
      </c>
      <c r="G49" s="39"/>
      <c r="H49" s="32"/>
      <c r="I49" s="32"/>
      <c r="J49" s="5"/>
    </row>
    <row r="50" spans="1:10" x14ac:dyDescent="0.2">
      <c r="A50" s="5"/>
      <c r="B50" s="41"/>
      <c r="C50" s="41"/>
      <c r="D50" s="41"/>
      <c r="E50" s="41"/>
      <c r="F50" s="32"/>
      <c r="G50" s="32"/>
      <c r="H50" s="32"/>
      <c r="I50" s="32"/>
      <c r="J50" s="5"/>
    </row>
    <row r="51" spans="1:10" x14ac:dyDescent="0.2">
      <c r="A51" s="5"/>
      <c r="B51" s="41"/>
      <c r="C51" s="41"/>
      <c r="D51" s="41"/>
      <c r="E51" s="41"/>
      <c r="F51" s="32"/>
      <c r="G51" s="32"/>
      <c r="H51" s="32"/>
      <c r="I51" s="32"/>
      <c r="J51" s="5"/>
    </row>
    <row r="52" spans="1:10" x14ac:dyDescent="0.2">
      <c r="A52" s="5"/>
      <c r="B52" s="41"/>
      <c r="C52" s="41"/>
      <c r="D52" s="41"/>
      <c r="E52" s="41"/>
      <c r="F52" s="32"/>
      <c r="G52" s="32"/>
      <c r="H52" s="32"/>
      <c r="I52" s="32"/>
      <c r="J52" s="5"/>
    </row>
    <row r="53" spans="1:10" x14ac:dyDescent="0.2">
      <c r="A53" s="5"/>
      <c r="B53" s="32"/>
      <c r="C53" s="32"/>
      <c r="D53" s="32"/>
      <c r="E53" s="32"/>
      <c r="F53" s="32"/>
      <c r="G53" s="32"/>
      <c r="H53" s="32"/>
      <c r="I53" s="32"/>
      <c r="J53" s="5"/>
    </row>
    <row r="54" spans="1:10" x14ac:dyDescent="0.2">
      <c r="A54" s="5"/>
      <c r="B54" s="32"/>
      <c r="C54" s="32"/>
      <c r="D54" s="32"/>
      <c r="E54" s="32"/>
      <c r="F54" s="32"/>
      <c r="G54" s="32"/>
      <c r="H54" s="32"/>
      <c r="I54" s="32"/>
      <c r="J54" s="5"/>
    </row>
    <row r="55" spans="1:10" x14ac:dyDescent="0.2">
      <c r="A55" s="5"/>
      <c r="B55" s="32"/>
      <c r="C55" s="32"/>
      <c r="D55" s="32"/>
      <c r="E55" s="32"/>
      <c r="F55" s="32"/>
      <c r="G55" s="32"/>
      <c r="H55" s="32"/>
      <c r="I55" s="32"/>
      <c r="J55" s="5"/>
    </row>
    <row r="56" spans="1:10" x14ac:dyDescent="0.2">
      <c r="A56" s="5"/>
      <c r="B56" s="32"/>
      <c r="C56" s="32"/>
      <c r="D56" s="32"/>
      <c r="E56" s="32"/>
      <c r="F56" s="32"/>
      <c r="G56" s="32"/>
      <c r="H56" s="32"/>
      <c r="I56" s="32"/>
      <c r="J56" s="5"/>
    </row>
    <row r="57" spans="1:10" x14ac:dyDescent="0.2">
      <c r="A57" s="5"/>
      <c r="B57" s="32"/>
      <c r="C57" s="32"/>
      <c r="D57" s="32"/>
      <c r="E57" s="32"/>
      <c r="F57" s="32"/>
      <c r="G57" s="32"/>
      <c r="H57" s="32"/>
      <c r="I57" s="32"/>
      <c r="J57" s="5"/>
    </row>
    <row r="58" spans="1:10" x14ac:dyDescent="0.2">
      <c r="A58" s="5"/>
      <c r="B58" s="32"/>
      <c r="C58" s="32"/>
      <c r="D58" s="32"/>
      <c r="E58" s="32"/>
      <c r="F58" s="32"/>
      <c r="G58" s="32"/>
      <c r="H58" s="32"/>
      <c r="I58" s="32"/>
      <c r="J58" s="5"/>
    </row>
    <row r="59" spans="1:10" x14ac:dyDescent="0.2">
      <c r="A59" s="5"/>
      <c r="B59" s="32"/>
      <c r="C59" s="32"/>
      <c r="D59" s="32"/>
      <c r="E59" s="32"/>
      <c r="F59" s="32"/>
      <c r="G59" s="32"/>
      <c r="H59" s="32"/>
      <c r="I59" s="32"/>
      <c r="J59" s="5"/>
    </row>
    <row r="60" spans="1:10" x14ac:dyDescent="0.2">
      <c r="A60" s="5"/>
      <c r="B60" s="32"/>
      <c r="C60" s="32"/>
      <c r="D60" s="32"/>
      <c r="E60" s="32"/>
      <c r="F60" s="32"/>
      <c r="G60" s="32"/>
      <c r="H60" s="32"/>
      <c r="I60" s="32"/>
      <c r="J60" s="5"/>
    </row>
    <row r="61" spans="1:10" x14ac:dyDescent="0.2">
      <c r="A61" s="5"/>
      <c r="B61" s="32"/>
      <c r="C61" s="32"/>
      <c r="D61" s="32"/>
      <c r="E61" s="32"/>
      <c r="F61" s="32"/>
      <c r="G61" s="32"/>
      <c r="H61" s="32"/>
      <c r="I61" s="32"/>
      <c r="J61" s="5"/>
    </row>
    <row r="62" spans="1:10" x14ac:dyDescent="0.2">
      <c r="A62" s="5"/>
      <c r="B62" s="32"/>
      <c r="C62" s="32"/>
      <c r="D62" s="32"/>
      <c r="E62" s="32"/>
      <c r="F62" s="32"/>
      <c r="G62" s="32"/>
      <c r="H62" s="32"/>
      <c r="I62" s="32"/>
      <c r="J62" s="5"/>
    </row>
    <row r="63" spans="1:10" x14ac:dyDescent="0.2">
      <c r="A63" s="5"/>
      <c r="B63" s="32"/>
      <c r="C63" s="32"/>
      <c r="D63" s="32"/>
      <c r="E63" s="32"/>
      <c r="F63" s="32"/>
      <c r="G63" s="32"/>
      <c r="H63" s="32"/>
      <c r="I63" s="32"/>
      <c r="J63" s="5"/>
    </row>
    <row r="64" spans="1:10" x14ac:dyDescent="0.2">
      <c r="A64" s="5"/>
      <c r="B64" s="32"/>
      <c r="C64" s="32"/>
      <c r="D64" s="32"/>
      <c r="E64" s="32"/>
      <c r="F64" s="32"/>
      <c r="G64" s="32"/>
      <c r="H64" s="32"/>
      <c r="I64" s="32"/>
      <c r="J64" s="5"/>
    </row>
    <row r="65" spans="1:10" x14ac:dyDescent="0.2">
      <c r="A65" s="5"/>
      <c r="B65" s="32"/>
      <c r="C65" s="32"/>
      <c r="D65" s="32"/>
      <c r="E65" s="32"/>
      <c r="F65" s="32"/>
      <c r="G65" s="32"/>
      <c r="H65" s="32"/>
      <c r="I65" s="32"/>
      <c r="J65" s="5"/>
    </row>
    <row r="66" spans="1:10" x14ac:dyDescent="0.2">
      <c r="A66" s="5"/>
      <c r="B66" s="32"/>
      <c r="C66" s="32"/>
      <c r="D66" s="32"/>
      <c r="E66" s="32"/>
      <c r="F66" s="32"/>
      <c r="G66" s="32"/>
      <c r="H66" s="32"/>
      <c r="I66" s="32"/>
      <c r="J66" s="5"/>
    </row>
    <row r="67" spans="1:10" x14ac:dyDescent="0.2">
      <c r="A67" s="5"/>
      <c r="B67" s="32"/>
      <c r="C67" s="32"/>
      <c r="D67" s="32"/>
      <c r="E67" s="32"/>
      <c r="F67" s="32"/>
      <c r="G67" s="32"/>
      <c r="H67" s="32"/>
      <c r="I67" s="32"/>
      <c r="J67" s="5"/>
    </row>
    <row r="85" spans="10:10" x14ac:dyDescent="0.2">
      <c r="J85"/>
    </row>
  </sheetData>
  <mergeCells count="8">
    <mergeCell ref="A5:K5"/>
    <mergeCell ref="A6:K6"/>
    <mergeCell ref="A8:A10"/>
    <mergeCell ref="B9:C9"/>
    <mergeCell ref="D9:E9"/>
    <mergeCell ref="F9:G9"/>
    <mergeCell ref="H9:I9"/>
    <mergeCell ref="J9:K9"/>
  </mergeCells>
  <printOptions horizontalCentered="1"/>
  <pageMargins left="0" right="0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ERIC HALL</cp:lastModifiedBy>
  <cp:lastPrinted>2020-08-13T21:28:02Z</cp:lastPrinted>
  <dcterms:created xsi:type="dcterms:W3CDTF">2020-08-12T18:13:52Z</dcterms:created>
  <dcterms:modified xsi:type="dcterms:W3CDTF">2020-08-13T21:34:45Z</dcterms:modified>
</cp:coreProperties>
</file>