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03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54" i="1"/>
  <c r="D133" i="1"/>
  <c r="D116" i="1"/>
  <c r="D106" i="1"/>
  <c r="D27" i="1"/>
  <c r="D33" i="1"/>
  <c r="D63" i="1"/>
  <c r="D80" i="1"/>
  <c r="F63" i="1" l="1"/>
  <c r="G63" i="1"/>
  <c r="H63" i="1"/>
  <c r="I63" i="1"/>
  <c r="E63" i="1"/>
  <c r="E106" i="1" l="1"/>
  <c r="E33" i="1" l="1"/>
  <c r="D39" i="1" l="1"/>
  <c r="D136" i="1" l="1"/>
  <c r="D137" i="1"/>
  <c r="D108" i="1"/>
  <c r="D109" i="1"/>
  <c r="E169" i="1" l="1"/>
  <c r="F10" i="1"/>
  <c r="G10" i="1"/>
  <c r="H10" i="1"/>
  <c r="I10" i="1"/>
  <c r="E10" i="1"/>
  <c r="D10" i="1" l="1"/>
  <c r="D171" i="1"/>
  <c r="D169" i="1" s="1"/>
  <c r="D170" i="1"/>
  <c r="D60" i="1" l="1"/>
  <c r="E80" i="1" l="1"/>
  <c r="D84" i="1"/>
  <c r="D85" i="1"/>
  <c r="D79" i="1"/>
  <c r="F172" i="1"/>
  <c r="F154" i="1"/>
  <c r="F133" i="1"/>
  <c r="F116" i="1"/>
  <c r="F106" i="1"/>
  <c r="F80" i="1"/>
  <c r="F86" i="1"/>
  <c r="F42" i="1"/>
  <c r="F33" i="1"/>
  <c r="F27" i="1"/>
  <c r="D13" i="1" l="1"/>
  <c r="D14" i="1"/>
  <c r="D15" i="1"/>
  <c r="D135" i="1" l="1"/>
  <c r="D138" i="1" l="1"/>
  <c r="E86" i="1" l="1"/>
  <c r="D26" i="1" l="1"/>
  <c r="D78" i="1" l="1"/>
  <c r="D118" i="1"/>
  <c r="D119" i="1"/>
  <c r="D120" i="1"/>
  <c r="D121" i="1"/>
  <c r="D122" i="1"/>
  <c r="D124" i="1"/>
  <c r="D125" i="1"/>
  <c r="D123" i="1"/>
  <c r="D126" i="1"/>
  <c r="D127" i="1"/>
  <c r="G80" i="1" l="1"/>
  <c r="H80" i="1"/>
  <c r="I80" i="1"/>
  <c r="D81" i="1"/>
  <c r="D82" i="1"/>
  <c r="D83" i="1"/>
  <c r="G86" i="1"/>
  <c r="H86" i="1"/>
  <c r="I86" i="1"/>
  <c r="D87" i="1"/>
  <c r="D88" i="1"/>
  <c r="D86" i="1" l="1"/>
  <c r="D175" i="1"/>
  <c r="D164" i="1" l="1"/>
  <c r="I172" i="1" l="1"/>
  <c r="E172" i="1"/>
  <c r="E154" i="1"/>
  <c r="G154" i="1"/>
  <c r="H154" i="1"/>
  <c r="I154" i="1"/>
  <c r="E133" i="1"/>
  <c r="E116" i="1"/>
  <c r="I42" i="1"/>
  <c r="H42" i="1"/>
  <c r="E42" i="1"/>
  <c r="G33" i="1"/>
  <c r="H33" i="1"/>
  <c r="I33" i="1"/>
  <c r="G27" i="1"/>
  <c r="D168" i="1"/>
  <c r="D167" i="1"/>
  <c r="D166" i="1"/>
  <c r="D165" i="1"/>
  <c r="D163" i="1"/>
  <c r="D162" i="1"/>
  <c r="D161" i="1"/>
  <c r="D160" i="1"/>
  <c r="D40" i="1" l="1"/>
  <c r="D41" i="1"/>
  <c r="D24" i="1"/>
  <c r="D128" i="1" l="1"/>
  <c r="D129" i="1"/>
  <c r="D28" i="1"/>
  <c r="D174" i="1" l="1"/>
  <c r="D176" i="1"/>
  <c r="D177" i="1"/>
  <c r="D178" i="1"/>
  <c r="D179" i="1"/>
  <c r="I27" i="1" l="1"/>
  <c r="H27" i="1"/>
  <c r="E27" i="1"/>
  <c r="D32" i="1"/>
  <c r="D17" i="1"/>
  <c r="D173" i="1" l="1"/>
  <c r="H172" i="1"/>
  <c r="G172" i="1"/>
  <c r="D159" i="1"/>
  <c r="D158" i="1"/>
  <c r="D157" i="1"/>
  <c r="D156" i="1"/>
  <c r="D155" i="1"/>
  <c r="D143" i="1"/>
  <c r="D142" i="1"/>
  <c r="D141" i="1"/>
  <c r="D140" i="1"/>
  <c r="D139" i="1"/>
  <c r="D134" i="1"/>
  <c r="I133" i="1"/>
  <c r="H133" i="1"/>
  <c r="G133" i="1"/>
  <c r="D132" i="1"/>
  <c r="D131" i="1"/>
  <c r="D130" i="1"/>
  <c r="D117" i="1"/>
  <c r="I116" i="1"/>
  <c r="H116" i="1"/>
  <c r="G116" i="1"/>
  <c r="D115" i="1"/>
  <c r="D114" i="1"/>
  <c r="D113" i="1"/>
  <c r="D112" i="1"/>
  <c r="D111" i="1"/>
  <c r="D110" i="1"/>
  <c r="D107" i="1"/>
  <c r="I106" i="1"/>
  <c r="H106" i="1"/>
  <c r="G106" i="1"/>
  <c r="D96" i="1"/>
  <c r="D95" i="1"/>
  <c r="D94" i="1"/>
  <c r="D93" i="1"/>
  <c r="D92" i="1"/>
  <c r="D91" i="1"/>
  <c r="D90" i="1"/>
  <c r="D89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2" i="1"/>
  <c r="D61" i="1"/>
  <c r="D59" i="1"/>
  <c r="D48" i="1"/>
  <c r="D47" i="1"/>
  <c r="D46" i="1"/>
  <c r="D45" i="1"/>
  <c r="D44" i="1"/>
  <c r="D43" i="1"/>
  <c r="G42" i="1"/>
  <c r="D38" i="1"/>
  <c r="D37" i="1"/>
  <c r="D36" i="1"/>
  <c r="D35" i="1"/>
  <c r="D34" i="1"/>
  <c r="D31" i="1"/>
  <c r="D30" i="1"/>
  <c r="D29" i="1"/>
  <c r="D23" i="1"/>
  <c r="D25" i="1"/>
  <c r="D20" i="1"/>
  <c r="D22" i="1"/>
  <c r="D21" i="1"/>
  <c r="D19" i="1"/>
  <c r="D18" i="1"/>
  <c r="D16" i="1"/>
  <c r="D12" i="1"/>
  <c r="D11" i="1"/>
  <c r="D4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<sst xmlns="http://schemas.openxmlformats.org/spreadsheetml/2006/main" count="278" uniqueCount="122">
  <si>
    <t>Accidentes de tránsito</t>
  </si>
  <si>
    <t xml:space="preserve"> Total</t>
  </si>
  <si>
    <t>Clase</t>
  </si>
  <si>
    <t>Colisión</t>
  </si>
  <si>
    <t>Atropello</t>
  </si>
  <si>
    <t>Vuelco</t>
  </si>
  <si>
    <t>Otra (1)</t>
  </si>
  <si>
    <t xml:space="preserve"> </t>
  </si>
  <si>
    <t>Cuadro 3. ACCIDENTES DE TRÁNSITO EN LA REPÚBLICA, POR CLASE, SEGÚN PROVINCIA,</t>
  </si>
  <si>
    <t xml:space="preserve">  -    Cantidad nula o cero.</t>
  </si>
  <si>
    <t xml:space="preserve"> Provincia, comarca indígena, distrito</t>
  </si>
  <si>
    <t xml:space="preserve">     </t>
  </si>
  <si>
    <t xml:space="preserve">  y lugar de ocurrencia </t>
  </si>
  <si>
    <t xml:space="preserve">  COMARCA INDÍGENA, DISTRITO Y LUGAR DE OCURRENCIA: AÑO 2019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</si>
  <si>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</si>
  <si>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</si>
  <si>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</si>
  <si>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</si>
  <si>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</si>
  <si>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</si>
  <si>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</si>
  <si>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</si>
  <si>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</si>
  <si>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</si>
  <si>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Colisión con objeto fijo</t>
  </si>
  <si>
    <t>Las Tablas</t>
  </si>
  <si>
    <t>Bugaba</t>
  </si>
  <si>
    <t>San Félix</t>
  </si>
  <si>
    <t>San Lorenzo</t>
  </si>
  <si>
    <t>San Carlos</t>
  </si>
  <si>
    <t>Pocrí</t>
  </si>
  <si>
    <t>Chitré</t>
  </si>
  <si>
    <t>Chepo</t>
  </si>
  <si>
    <t>La Mesa</t>
  </si>
  <si>
    <t>Las Palmas</t>
  </si>
  <si>
    <t>San Francisco</t>
  </si>
  <si>
    <t>Almirante</t>
  </si>
  <si>
    <t>Chiriquí Grande</t>
  </si>
  <si>
    <t>Changuinola</t>
  </si>
  <si>
    <t>Alanje</t>
  </si>
  <si>
    <t>Boquete</t>
  </si>
  <si>
    <t>Barú</t>
  </si>
  <si>
    <t>Boquerón</t>
  </si>
  <si>
    <t>Tolé</t>
  </si>
  <si>
    <t>David</t>
  </si>
  <si>
    <t>Renacimiento</t>
  </si>
  <si>
    <t>Dolega</t>
  </si>
  <si>
    <t>Remedios</t>
  </si>
  <si>
    <t>Gualaca</t>
  </si>
  <si>
    <t>Aguadulce</t>
  </si>
  <si>
    <t>Antón</t>
  </si>
  <si>
    <t>Penonomé</t>
  </si>
  <si>
    <t>Natá</t>
  </si>
  <si>
    <t>La Pintada</t>
  </si>
  <si>
    <t>Olá</t>
  </si>
  <si>
    <t>Chagres</t>
  </si>
  <si>
    <t>Portobelo</t>
  </si>
  <si>
    <t>Donoso</t>
  </si>
  <si>
    <t>Santa Isabel</t>
  </si>
  <si>
    <t>Ñürüm</t>
  </si>
  <si>
    <t>Müna</t>
  </si>
  <si>
    <t>Jirondai</t>
  </si>
  <si>
    <t>Besiko</t>
  </si>
  <si>
    <t>Nole Duima</t>
  </si>
  <si>
    <t>Pinogana</t>
  </si>
  <si>
    <t>Chepigana</t>
  </si>
  <si>
    <t>Parita</t>
  </si>
  <si>
    <t>Los Pozos</t>
  </si>
  <si>
    <t>Ocú</t>
  </si>
  <si>
    <t>Las Minas</t>
  </si>
  <si>
    <t>Santa María</t>
  </si>
  <si>
    <t>Pesé</t>
  </si>
  <si>
    <t>Tonosí</t>
  </si>
  <si>
    <t>Macaracas</t>
  </si>
  <si>
    <t>Guararé</t>
  </si>
  <si>
    <t>Pedasí</t>
  </si>
  <si>
    <t>San Miguelito</t>
  </si>
  <si>
    <t>La Chorrera</t>
  </si>
  <si>
    <t>Arraiján</t>
  </si>
  <si>
    <t>Chame</t>
  </si>
  <si>
    <t>Capira</t>
  </si>
  <si>
    <t>Mariato</t>
  </si>
  <si>
    <t>Atalaya</t>
  </si>
  <si>
    <t>Soná</t>
  </si>
  <si>
    <t>Calobre</t>
  </si>
  <si>
    <t>Santa Fé</t>
  </si>
  <si>
    <t>Santiago</t>
  </si>
  <si>
    <t>Cañazas</t>
  </si>
  <si>
    <t>Montijo</t>
  </si>
  <si>
    <t>Río de Jesús</t>
  </si>
  <si>
    <t>Carretera Central Nacional</t>
  </si>
  <si>
    <t>Carretera Transístmica Boyd-Roosevelt</t>
  </si>
  <si>
    <t>Autopista Arraiján - La Chorrera</t>
  </si>
  <si>
    <t>Autopista Alberto Motta</t>
  </si>
  <si>
    <t>Calles y avenidas del distrito de Panamá</t>
  </si>
  <si>
    <t>Calles y avenidas del distrito de San Miguelito</t>
  </si>
  <si>
    <t>Calles y avenidas del distrito de Colón</t>
  </si>
  <si>
    <t>Cinta Costera</t>
  </si>
  <si>
    <t>Corredor Norte</t>
  </si>
  <si>
    <t>Corredor Sur</t>
  </si>
  <si>
    <t>Corredor de Los Pobres</t>
  </si>
  <si>
    <t>Puente Centenario</t>
  </si>
  <si>
    <t>Vía Centenario</t>
  </si>
  <si>
    <t>Puente de Las Américas</t>
  </si>
  <si>
    <t>Otras carreteras vecinales</t>
  </si>
  <si>
    <t>Carretera Panamericana</t>
  </si>
  <si>
    <t xml:space="preserve">             TOTAL</t>
  </si>
  <si>
    <t>Omar Torrijos Herrera</t>
  </si>
  <si>
    <t>Tierras Altas</t>
  </si>
  <si>
    <t>Santa Fe</t>
  </si>
  <si>
    <t>Comarca Ngäbe Buglé</t>
  </si>
  <si>
    <t>Mironó</t>
  </si>
  <si>
    <t>Calles y Avenidas de la Distrito de Colón</t>
  </si>
  <si>
    <t>Calles y Avenidas del Distrito de Panamá</t>
  </si>
  <si>
    <t>Calles y Avenidas del Distrito de San Miguelito</t>
  </si>
  <si>
    <t>Carretera Transístmica - Boyd Roosevelt</t>
  </si>
  <si>
    <t>Autopista Panamá - Colón</t>
  </si>
  <si>
    <t>Comarca Kuna Yala</t>
  </si>
  <si>
    <t>-</t>
  </si>
  <si>
    <t xml:space="preserve">(1) Incluye caída de persona o cosa del vehículo en marcha, colisión y vuelco, colisión y atropello, atropello y colisión, </t>
  </si>
  <si>
    <t xml:space="preserve">     atropello y vuelco y los accidentes que no se especifican en ninguna de las clases mencionadas.</t>
  </si>
  <si>
    <t>Colón: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</si>
</sst>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11" xfId="0" applyNumberFormat="1" applyFont="1" applyFill="1" applyBorder="1"/>
    <xf numFmtId="3" fontId="1" fillId="0" borderId="8" xfId="0" applyNumberFormat="1" applyFont="1" applyFill="1" applyBorder="1"/>
    <xf numFmtId="3" fontId="1" fillId="0" borderId="11" xfId="0" applyNumberFormat="1" applyFont="1" applyFill="1" applyBorder="1"/>
    <xf numFmtId="3" fontId="1" fillId="0" borderId="0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5" xfId="0" applyFont="1" applyFill="1" applyBorder="1"/>
    <xf numFmtId="0" fontId="0" fillId="0" borderId="0" xfId="0" applyFont="1"/>
    <xf numFmtId="0" fontId="0" fillId="0" borderId="8" xfId="0" applyNumberFormat="1" applyFont="1" applyFill="1" applyBorder="1"/>
    <xf numFmtId="0" fontId="0" fillId="0" borderId="11" xfId="0" applyNumberFormat="1" applyFont="1" applyFill="1" applyBorder="1"/>
    <xf numFmtId="3" fontId="0" fillId="0" borderId="8" xfId="0" applyNumberFormat="1" applyFont="1" applyFill="1" applyBorder="1"/>
    <xf numFmtId="3" fontId="1" fillId="0" borderId="5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0" fillId="0" borderId="8" xfId="0" applyFont="1" applyBorder="1"/>
    <xf numFmtId="3" fontId="2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readingOrder="1"/>
    </xf>
    <xf numFmtId="3" fontId="0" fillId="0" borderId="11" xfId="0" applyNumberFormat="1" applyFont="1" applyFill="1" applyBorder="1"/>
    <xf numFmtId="0" fontId="0" fillId="0" borderId="11" xfId="0" applyFont="1" applyBorder="1"/>
    <xf numFmtId="3" fontId="1" fillId="0" borderId="10" xfId="0" applyNumberFormat="1" applyFont="1" applyFill="1" applyBorder="1" applyAlignment="1">
      <alignment horizontal="right"/>
    </xf>
    <xf numFmtId="0" fontId="0" fillId="0" borderId="1" xfId="0" applyFont="1" applyBorder="1"/>
    <xf numFmtId="3" fontId="0" fillId="0" borderId="0" xfId="0" applyNumberFormat="1" applyFont="1"/>
    <xf numFmtId="0" fontId="0" fillId="0" borderId="0" xfId="0" applyFont="1" applyBorder="1"/>
    <xf numFmtId="3" fontId="2" fillId="0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Border="1"/>
    <xf numFmtId="0" fontId="1" fillId="0" borderId="5" xfId="0" applyFont="1" applyFill="1" applyBorder="1" applyAlignment="1">
      <alignment horizontal="center" vertical="center" wrapText="1" readingOrder="1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 readingOrder="1"/>
    </xf>
    <xf numFmtId="0" fontId="2" fillId="2" borderId="5" xfId="0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2" fillId="2" borderId="9" xfId="0" applyFont="1" applyFill="1" applyBorder="1" applyAlignment="1">
      <alignment horizontal="center" vertical="top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top" wrapText="1" readingOrder="1"/>
    </xf>
    <xf numFmtId="0" fontId="2" fillId="2" borderId="5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zoomScaleNormal="100" workbookViewId="0">
      <selection activeCell="C1" sqref="C1:I1"/>
    </sheetView>
  </sheetViews>
  <sheetFormatPr baseColWidth="10" defaultRowHeight="12.75" x14ac:dyDescent="0.2"/>
  <cols>
    <col min="1" max="2" width="1.85546875" style="19" customWidth="1"/>
    <col min="3" max="3" width="44" style="19" customWidth="1"/>
    <col min="4" max="4" width="8" style="19" customWidth="1"/>
    <col min="5" max="5" width="8.5703125" style="19" customWidth="1"/>
    <col min="6" max="6" width="10.28515625" style="19" customWidth="1"/>
    <col min="7" max="7" width="7.7109375" style="19" customWidth="1"/>
    <col min="8" max="8" width="9.28515625" style="19" customWidth="1"/>
    <col min="9" max="9" width="8.28515625" style="19" customWidth="1"/>
    <col min="10" max="10" width="11.42578125" style="35"/>
    <col min="11" max="16384" width="11.42578125" style="19"/>
  </cols>
  <sheetData>
    <row r="1" spans="1:10" ht="18" customHeight="1" x14ac:dyDescent="0.2">
      <c r="C1" s="40" t="s">
        <v>8</v>
      </c>
      <c r="D1" s="40"/>
      <c r="E1" s="40"/>
      <c r="F1" s="40"/>
      <c r="G1" s="40"/>
      <c r="H1" s="40"/>
      <c r="I1" s="40"/>
    </row>
    <row r="2" spans="1:10" ht="18" customHeight="1" x14ac:dyDescent="0.2">
      <c r="C2" s="40" t="s">
        <v>13</v>
      </c>
      <c r="D2" s="40"/>
      <c r="E2" s="40"/>
      <c r="F2" s="40"/>
      <c r="G2" s="40"/>
      <c r="H2" s="40"/>
      <c r="I2" s="40"/>
    </row>
    <row r="3" spans="1:10" ht="9" customHeight="1" x14ac:dyDescent="0.2">
      <c r="C3" s="41"/>
      <c r="D3" s="41"/>
      <c r="E3" s="41"/>
      <c r="F3" s="41"/>
      <c r="G3" s="41"/>
      <c r="H3" s="41"/>
      <c r="I3" s="41"/>
    </row>
    <row r="4" spans="1:10" ht="18" customHeight="1" x14ac:dyDescent="0.2">
      <c r="A4" s="62" t="s">
        <v>11</v>
      </c>
      <c r="B4" s="62"/>
      <c r="C4" s="63"/>
      <c r="D4" s="53" t="s">
        <v>0</v>
      </c>
      <c r="E4" s="54"/>
      <c r="F4" s="54"/>
      <c r="G4" s="54"/>
      <c r="H4" s="54"/>
      <c r="I4" s="54"/>
    </row>
    <row r="5" spans="1:10" ht="18" customHeight="1" x14ac:dyDescent="0.2">
      <c r="A5" s="64"/>
      <c r="B5" s="64"/>
      <c r="C5" s="65"/>
      <c r="D5" s="55" t="s">
        <v>1</v>
      </c>
      <c r="E5" s="53" t="s">
        <v>2</v>
      </c>
      <c r="F5" s="54"/>
      <c r="G5" s="54"/>
      <c r="H5" s="54"/>
      <c r="I5" s="54"/>
    </row>
    <row r="6" spans="1:10" ht="15.95" customHeight="1" x14ac:dyDescent="0.2">
      <c r="A6" s="58" t="s">
        <v>10</v>
      </c>
      <c r="B6" s="58"/>
      <c r="C6" s="59"/>
      <c r="D6" s="56"/>
      <c r="E6" s="44" t="s">
        <v>3</v>
      </c>
      <c r="F6" s="44" t="s">
        <v>24</v>
      </c>
      <c r="G6" s="47" t="s">
        <v>5</v>
      </c>
      <c r="H6" s="50" t="s">
        <v>4</v>
      </c>
      <c r="I6" s="44" t="s">
        <v>6</v>
      </c>
    </row>
    <row r="7" spans="1:10" ht="15.95" customHeight="1" x14ac:dyDescent="0.2">
      <c r="A7" s="66" t="s">
        <v>12</v>
      </c>
      <c r="B7" s="66"/>
      <c r="C7" s="67"/>
      <c r="D7" s="56"/>
      <c r="E7" s="45"/>
      <c r="F7" s="45"/>
      <c r="G7" s="48"/>
      <c r="H7" s="51"/>
      <c r="I7" s="45"/>
    </row>
    <row r="8" spans="1:10" ht="15.95" customHeight="1" x14ac:dyDescent="0.2">
      <c r="A8" s="64"/>
      <c r="B8" s="64"/>
      <c r="C8" s="65"/>
      <c r="D8" s="56"/>
      <c r="E8" s="45"/>
      <c r="F8" s="45"/>
      <c r="G8" s="48"/>
      <c r="H8" s="51"/>
      <c r="I8" s="45"/>
    </row>
    <row r="9" spans="1:10" ht="15.95" customHeight="1" x14ac:dyDescent="0.2">
      <c r="A9" s="60"/>
      <c r="B9" s="60"/>
      <c r="C9" s="61"/>
      <c r="D9" s="57"/>
      <c r="E9" s="46"/>
      <c r="F9" s="46"/>
      <c r="G9" s="49"/>
      <c r="H9" s="52"/>
      <c r="I9" s="46"/>
    </row>
    <row r="10" spans="1:10" ht="20.25" customHeight="1" x14ac:dyDescent="0.2">
      <c r="A10" s="42" t="s">
        <v>106</v>
      </c>
      <c r="B10" s="42"/>
      <c r="C10" s="43"/>
      <c r="D10" s="1">
        <f>SUM(E10:I10)</f>
        <v>51528</v>
      </c>
      <c r="E10" s="12">
        <f>SUM(E11:E26)</f>
        <v>44205</v>
      </c>
      <c r="F10" s="12">
        <f>SUM(F11:F26)</f>
        <v>4287</v>
      </c>
      <c r="G10" s="12">
        <f>SUM(G11:G26)</f>
        <v>1252</v>
      </c>
      <c r="H10" s="12">
        <f>SUM(H11:H26)</f>
        <v>1233</v>
      </c>
      <c r="I10" s="12">
        <f>SUM(I11:I26)</f>
        <v>551</v>
      </c>
      <c r="J10" s="38"/>
    </row>
    <row r="11" spans="1:10" ht="15" customHeight="1" x14ac:dyDescent="0.2">
      <c r="C11" s="14" t="s">
        <v>105</v>
      </c>
      <c r="D11" s="1">
        <f>SUM(E11:I11)</f>
        <v>6697</v>
      </c>
      <c r="E11" s="12">
        <v>5680</v>
      </c>
      <c r="F11" s="1">
        <v>481</v>
      </c>
      <c r="G11" s="1">
        <v>263</v>
      </c>
      <c r="H11" s="1">
        <v>169</v>
      </c>
      <c r="I11" s="12">
        <v>104</v>
      </c>
      <c r="J11" s="38"/>
    </row>
    <row r="12" spans="1:10" ht="15" customHeight="1" x14ac:dyDescent="0.2">
      <c r="C12" s="14" t="s">
        <v>115</v>
      </c>
      <c r="D12" s="1">
        <f t="shared" ref="D12:D23" si="0">SUM(E12:I12)</f>
        <v>2904</v>
      </c>
      <c r="E12" s="12">
        <v>2669</v>
      </c>
      <c r="F12" s="1">
        <v>93</v>
      </c>
      <c r="G12" s="1">
        <v>43</v>
      </c>
      <c r="H12" s="1">
        <v>67</v>
      </c>
      <c r="I12" s="12">
        <v>32</v>
      </c>
      <c r="J12" s="38"/>
    </row>
    <row r="13" spans="1:10" ht="15" customHeight="1" x14ac:dyDescent="0.2">
      <c r="C13" s="5" t="s">
        <v>90</v>
      </c>
      <c r="D13" s="1">
        <f t="shared" si="0"/>
        <v>451</v>
      </c>
      <c r="E13" s="12">
        <v>369</v>
      </c>
      <c r="F13" s="1">
        <v>51</v>
      </c>
      <c r="G13" s="12">
        <v>21</v>
      </c>
      <c r="H13" s="1">
        <v>10</v>
      </c>
      <c r="I13" s="12" t="s">
        <v>118</v>
      </c>
      <c r="J13" s="38"/>
    </row>
    <row r="14" spans="1:10" ht="15" customHeight="1" x14ac:dyDescent="0.2">
      <c r="C14" s="23" t="s">
        <v>92</v>
      </c>
      <c r="D14" s="1">
        <f t="shared" si="0"/>
        <v>620</v>
      </c>
      <c r="E14" s="12">
        <v>494</v>
      </c>
      <c r="F14" s="1">
        <v>62</v>
      </c>
      <c r="G14" s="12">
        <v>39</v>
      </c>
      <c r="H14" s="12">
        <v>8</v>
      </c>
      <c r="I14" s="12">
        <v>17</v>
      </c>
      <c r="J14" s="38"/>
    </row>
    <row r="15" spans="1:10" ht="15" customHeight="1" x14ac:dyDescent="0.2">
      <c r="C15" s="14" t="s">
        <v>116</v>
      </c>
      <c r="D15" s="1">
        <f t="shared" si="0"/>
        <v>296</v>
      </c>
      <c r="E15" s="8">
        <v>149</v>
      </c>
      <c r="F15" s="7">
        <v>107</v>
      </c>
      <c r="G15" s="12">
        <v>24</v>
      </c>
      <c r="H15" s="12">
        <v>1</v>
      </c>
      <c r="I15" s="12">
        <v>15</v>
      </c>
      <c r="J15" s="38"/>
    </row>
    <row r="16" spans="1:10" ht="15" customHeight="1" x14ac:dyDescent="0.2">
      <c r="C16" s="5" t="s">
        <v>113</v>
      </c>
      <c r="D16" s="1">
        <f t="shared" si="0"/>
        <v>20504</v>
      </c>
      <c r="E16" s="12">
        <v>18677</v>
      </c>
      <c r="F16" s="1">
        <v>1177</v>
      </c>
      <c r="G16" s="1">
        <v>114</v>
      </c>
      <c r="H16" s="1">
        <v>417</v>
      </c>
      <c r="I16" s="12">
        <v>119</v>
      </c>
      <c r="J16" s="38"/>
    </row>
    <row r="17" spans="1:12" ht="15" customHeight="1" x14ac:dyDescent="0.2">
      <c r="C17" s="5" t="s">
        <v>114</v>
      </c>
      <c r="D17" s="1">
        <f t="shared" si="0"/>
        <v>3546</v>
      </c>
      <c r="E17" s="27">
        <v>3204</v>
      </c>
      <c r="F17" s="1">
        <v>221</v>
      </c>
      <c r="G17" s="1">
        <v>16</v>
      </c>
      <c r="H17" s="1">
        <v>79</v>
      </c>
      <c r="I17" s="12">
        <v>26</v>
      </c>
      <c r="J17" s="38"/>
    </row>
    <row r="18" spans="1:12" ht="15" customHeight="1" x14ac:dyDescent="0.2">
      <c r="C18" s="5" t="s">
        <v>112</v>
      </c>
      <c r="D18" s="1">
        <f t="shared" si="0"/>
        <v>1536</v>
      </c>
      <c r="E18" s="4">
        <v>1367</v>
      </c>
      <c r="F18" s="7">
        <v>83</v>
      </c>
      <c r="G18" s="1">
        <v>26</v>
      </c>
      <c r="H18" s="1">
        <v>44</v>
      </c>
      <c r="I18" s="12">
        <v>16</v>
      </c>
      <c r="J18" s="38"/>
    </row>
    <row r="19" spans="1:12" ht="15" customHeight="1" x14ac:dyDescent="0.2">
      <c r="C19" s="5" t="s">
        <v>97</v>
      </c>
      <c r="D19" s="1">
        <f>SUM(E19:I19)</f>
        <v>310</v>
      </c>
      <c r="E19" s="4">
        <v>275</v>
      </c>
      <c r="F19" s="7">
        <v>26</v>
      </c>
      <c r="G19" s="1">
        <v>1</v>
      </c>
      <c r="H19" s="1">
        <v>5</v>
      </c>
      <c r="I19" s="12">
        <v>3</v>
      </c>
      <c r="J19" s="38"/>
    </row>
    <row r="20" spans="1:12" ht="15" customHeight="1" x14ac:dyDescent="0.2">
      <c r="C20" s="5" t="s">
        <v>100</v>
      </c>
      <c r="D20" s="1">
        <f>SUM(E20:I20)</f>
        <v>86</v>
      </c>
      <c r="E20" s="27">
        <v>69</v>
      </c>
      <c r="F20" s="1">
        <v>10</v>
      </c>
      <c r="G20" s="1">
        <v>2</v>
      </c>
      <c r="H20" s="12">
        <v>1</v>
      </c>
      <c r="I20" s="12">
        <v>4</v>
      </c>
      <c r="J20" s="38"/>
    </row>
    <row r="21" spans="1:12" ht="15" customHeight="1" x14ac:dyDescent="0.2">
      <c r="C21" s="5" t="s">
        <v>98</v>
      </c>
      <c r="D21" s="1">
        <f t="shared" si="0"/>
        <v>489</v>
      </c>
      <c r="E21" s="12">
        <v>362</v>
      </c>
      <c r="F21" s="1">
        <v>91</v>
      </c>
      <c r="G21" s="1">
        <v>13</v>
      </c>
      <c r="H21" s="12" t="s">
        <v>118</v>
      </c>
      <c r="I21" s="12">
        <v>23</v>
      </c>
      <c r="J21" s="38"/>
    </row>
    <row r="22" spans="1:12" ht="15" customHeight="1" x14ac:dyDescent="0.2">
      <c r="C22" s="5" t="s">
        <v>99</v>
      </c>
      <c r="D22" s="1">
        <f t="shared" si="0"/>
        <v>366</v>
      </c>
      <c r="E22" s="12">
        <v>302</v>
      </c>
      <c r="F22" s="1">
        <v>48</v>
      </c>
      <c r="G22" s="1">
        <v>5</v>
      </c>
      <c r="H22" s="12" t="s">
        <v>118</v>
      </c>
      <c r="I22" s="12">
        <v>11</v>
      </c>
      <c r="J22" s="38"/>
    </row>
    <row r="23" spans="1:12" ht="15" customHeight="1" x14ac:dyDescent="0.2">
      <c r="C23" s="5" t="s">
        <v>101</v>
      </c>
      <c r="D23" s="1">
        <f t="shared" si="0"/>
        <v>11</v>
      </c>
      <c r="E23" s="12">
        <v>8</v>
      </c>
      <c r="F23" s="1">
        <v>3</v>
      </c>
      <c r="G23" s="12" t="s">
        <v>118</v>
      </c>
      <c r="H23" s="12" t="s">
        <v>118</v>
      </c>
      <c r="I23" s="12" t="s">
        <v>118</v>
      </c>
      <c r="J23" s="38"/>
    </row>
    <row r="24" spans="1:12" ht="15" customHeight="1" x14ac:dyDescent="0.2">
      <c r="C24" s="5" t="s">
        <v>103</v>
      </c>
      <c r="D24" s="1">
        <f>SUM(E24:I24)</f>
        <v>109</v>
      </c>
      <c r="E24" s="12">
        <v>102</v>
      </c>
      <c r="F24" s="1">
        <v>5</v>
      </c>
      <c r="G24" s="12" t="s">
        <v>118</v>
      </c>
      <c r="H24" s="12" t="s">
        <v>118</v>
      </c>
      <c r="I24" s="12">
        <v>2</v>
      </c>
      <c r="J24" s="38"/>
    </row>
    <row r="25" spans="1:12" ht="15" customHeight="1" x14ac:dyDescent="0.2">
      <c r="C25" s="5" t="s">
        <v>102</v>
      </c>
      <c r="D25" s="1">
        <f>SUM(E25:I25)</f>
        <v>944</v>
      </c>
      <c r="E25" s="4">
        <v>819</v>
      </c>
      <c r="F25" s="7">
        <v>75</v>
      </c>
      <c r="G25" s="12">
        <v>27</v>
      </c>
      <c r="H25" s="12">
        <v>3</v>
      </c>
      <c r="I25" s="12">
        <v>20</v>
      </c>
      <c r="J25" s="38"/>
    </row>
    <row r="26" spans="1:12" ht="15" customHeight="1" x14ac:dyDescent="0.2">
      <c r="C26" s="5" t="s">
        <v>104</v>
      </c>
      <c r="D26" s="1">
        <f>SUM(E26:I26)</f>
        <v>12659</v>
      </c>
      <c r="E26" s="12">
        <v>9659</v>
      </c>
      <c r="F26" s="1">
        <v>1754</v>
      </c>
      <c r="G26" s="1">
        <v>658</v>
      </c>
      <c r="H26" s="1">
        <v>429</v>
      </c>
      <c r="I26" s="12">
        <v>159</v>
      </c>
      <c r="J26" s="38"/>
    </row>
    <row r="27" spans="1:12" ht="15" customHeight="1" x14ac:dyDescent="0.2">
      <c r="A27" s="5" t="s">
        <v>14</v>
      </c>
      <c r="C27" s="5"/>
      <c r="D27" s="1">
        <f t="shared" ref="D27" si="1">SUM(E27:I27)</f>
        <v>508</v>
      </c>
      <c r="E27" s="12">
        <f t="shared" ref="E27:I27" si="2">SUM(E29:E32)</f>
        <v>299</v>
      </c>
      <c r="F27" s="1">
        <f t="shared" si="2"/>
        <v>90</v>
      </c>
      <c r="G27" s="1">
        <f t="shared" si="2"/>
        <v>87</v>
      </c>
      <c r="H27" s="1">
        <f t="shared" si="2"/>
        <v>28</v>
      </c>
      <c r="I27" s="12">
        <f t="shared" si="2"/>
        <v>4</v>
      </c>
      <c r="J27" s="38"/>
    </row>
    <row r="28" spans="1:12" ht="15" customHeight="1" x14ac:dyDescent="0.2">
      <c r="C28" s="5" t="s">
        <v>104</v>
      </c>
      <c r="D28" s="1">
        <f>SUM(E28:I28)</f>
        <v>508</v>
      </c>
      <c r="E28" s="8">
        <v>299</v>
      </c>
      <c r="F28" s="7">
        <v>90</v>
      </c>
      <c r="G28" s="7">
        <v>87</v>
      </c>
      <c r="H28" s="7">
        <v>28</v>
      </c>
      <c r="I28" s="8">
        <v>4</v>
      </c>
      <c r="J28" s="38"/>
      <c r="L28" s="34"/>
    </row>
    <row r="29" spans="1:12" ht="15" customHeight="1" x14ac:dyDescent="0.2">
      <c r="B29" s="14" t="s">
        <v>14</v>
      </c>
      <c r="D29" s="1">
        <f>SUM(E29:I29)</f>
        <v>21</v>
      </c>
      <c r="E29" s="10">
        <v>10</v>
      </c>
      <c r="F29" s="9">
        <v>5</v>
      </c>
      <c r="G29" s="9">
        <v>4</v>
      </c>
      <c r="H29" s="3">
        <v>2</v>
      </c>
      <c r="I29" s="3" t="s">
        <v>118</v>
      </c>
      <c r="J29" s="38"/>
    </row>
    <row r="30" spans="1:12" ht="15" customHeight="1" x14ac:dyDescent="0.2">
      <c r="B30" s="14" t="s">
        <v>38</v>
      </c>
      <c r="D30" s="1">
        <f>SUM(E30:I30)</f>
        <v>305</v>
      </c>
      <c r="E30" s="10">
        <v>205</v>
      </c>
      <c r="F30" s="9">
        <v>60</v>
      </c>
      <c r="G30" s="9">
        <v>23</v>
      </c>
      <c r="H30" s="9">
        <v>14</v>
      </c>
      <c r="I30" s="10">
        <v>3</v>
      </c>
      <c r="J30" s="38"/>
    </row>
    <row r="31" spans="1:12" ht="15" customHeight="1" x14ac:dyDescent="0.2">
      <c r="B31" s="14" t="s">
        <v>37</v>
      </c>
      <c r="D31" s="1">
        <f>SUM(E31:I31)</f>
        <v>104</v>
      </c>
      <c r="E31" s="10">
        <v>46</v>
      </c>
      <c r="F31" s="9">
        <v>13</v>
      </c>
      <c r="G31" s="9">
        <v>37</v>
      </c>
      <c r="H31" s="2">
        <v>8</v>
      </c>
      <c r="I31" s="3" t="s">
        <v>118</v>
      </c>
      <c r="J31" s="38"/>
    </row>
    <row r="32" spans="1:12" ht="15" customHeight="1" x14ac:dyDescent="0.2">
      <c r="B32" s="14" t="s">
        <v>36</v>
      </c>
      <c r="D32" s="1">
        <f>SUM(E32:I32)</f>
        <v>78</v>
      </c>
      <c r="E32" s="10">
        <v>38</v>
      </c>
      <c r="F32" s="9">
        <v>12</v>
      </c>
      <c r="G32" s="9">
        <v>23</v>
      </c>
      <c r="H32" s="9">
        <v>4</v>
      </c>
      <c r="I32" s="3">
        <v>1</v>
      </c>
      <c r="J32" s="38"/>
    </row>
    <row r="33" spans="1:10" ht="15" customHeight="1" x14ac:dyDescent="0.2">
      <c r="A33" s="14" t="s">
        <v>16</v>
      </c>
      <c r="B33" s="11"/>
      <c r="D33" s="1">
        <f t="shared" ref="D33" si="3">SUM(E33:I33)</f>
        <v>1271</v>
      </c>
      <c r="E33" s="12">
        <f t="shared" ref="E33:I33" si="4">SUM(E36:E41)</f>
        <v>873</v>
      </c>
      <c r="F33" s="1">
        <f t="shared" si="4"/>
        <v>212</v>
      </c>
      <c r="G33" s="1">
        <f t="shared" si="4"/>
        <v>112</v>
      </c>
      <c r="H33" s="1">
        <f t="shared" si="4"/>
        <v>56</v>
      </c>
      <c r="I33" s="12">
        <f t="shared" si="4"/>
        <v>18</v>
      </c>
      <c r="J33" s="38"/>
    </row>
    <row r="34" spans="1:10" ht="15" customHeight="1" x14ac:dyDescent="0.2">
      <c r="C34" s="14" t="s">
        <v>105</v>
      </c>
      <c r="D34" s="1">
        <f>SUM(E34:I34)</f>
        <v>585</v>
      </c>
      <c r="E34" s="10">
        <v>402</v>
      </c>
      <c r="F34" s="9">
        <v>88</v>
      </c>
      <c r="G34" s="9">
        <v>57</v>
      </c>
      <c r="H34" s="9">
        <v>27</v>
      </c>
      <c r="I34" s="10">
        <v>11</v>
      </c>
      <c r="J34" s="38"/>
    </row>
    <row r="35" spans="1:10" ht="15" customHeight="1" x14ac:dyDescent="0.2">
      <c r="C35" s="5" t="s">
        <v>104</v>
      </c>
      <c r="D35" s="1">
        <f>SUM(E35:I35)</f>
        <v>686</v>
      </c>
      <c r="E35" s="10">
        <v>471</v>
      </c>
      <c r="F35" s="9">
        <v>124</v>
      </c>
      <c r="G35" s="9">
        <v>55</v>
      </c>
      <c r="H35" s="9">
        <v>29</v>
      </c>
      <c r="I35" s="10">
        <v>7</v>
      </c>
      <c r="J35" s="38"/>
    </row>
    <row r="36" spans="1:10" ht="15" customHeight="1" x14ac:dyDescent="0.2">
      <c r="B36" s="14" t="s">
        <v>49</v>
      </c>
      <c r="C36" s="14"/>
      <c r="D36" s="1">
        <f t="shared" ref="D36:D42" si="5">SUM(E36:I36)</f>
        <v>314</v>
      </c>
      <c r="E36" s="10">
        <v>232</v>
      </c>
      <c r="F36" s="9">
        <v>49</v>
      </c>
      <c r="G36" s="9">
        <v>20</v>
      </c>
      <c r="H36" s="9">
        <v>6</v>
      </c>
      <c r="I36" s="10">
        <v>7</v>
      </c>
      <c r="J36" s="38"/>
    </row>
    <row r="37" spans="1:10" ht="15" customHeight="1" x14ac:dyDescent="0.2">
      <c r="B37" s="14" t="s">
        <v>50</v>
      </c>
      <c r="C37" s="14"/>
      <c r="D37" s="1">
        <f>SUM(E37:I37)</f>
        <v>245</v>
      </c>
      <c r="E37" s="10">
        <v>144</v>
      </c>
      <c r="F37" s="9">
        <v>57</v>
      </c>
      <c r="G37" s="9">
        <v>31</v>
      </c>
      <c r="H37" s="2">
        <v>13</v>
      </c>
      <c r="I37" s="3" t="s">
        <v>118</v>
      </c>
      <c r="J37" s="38"/>
    </row>
    <row r="38" spans="1:10" ht="15" customHeight="1" x14ac:dyDescent="0.2">
      <c r="B38" s="14" t="s">
        <v>53</v>
      </c>
      <c r="C38" s="14"/>
      <c r="D38" s="1">
        <f>SUM(E38:I38)</f>
        <v>77</v>
      </c>
      <c r="E38" s="10">
        <v>35</v>
      </c>
      <c r="F38" s="9">
        <v>24</v>
      </c>
      <c r="G38" s="9">
        <v>16</v>
      </c>
      <c r="H38" s="2">
        <v>2</v>
      </c>
      <c r="I38" s="3" t="s">
        <v>118</v>
      </c>
      <c r="J38" s="38"/>
    </row>
    <row r="39" spans="1:10" ht="15" customHeight="1" x14ac:dyDescent="0.2">
      <c r="B39" s="14" t="s">
        <v>52</v>
      </c>
      <c r="C39" s="14"/>
      <c r="D39" s="1">
        <f>SUM(E39:I39)</f>
        <v>97</v>
      </c>
      <c r="E39" s="10">
        <v>51</v>
      </c>
      <c r="F39" s="9">
        <v>26</v>
      </c>
      <c r="G39" s="9">
        <v>13</v>
      </c>
      <c r="H39" s="9">
        <v>5</v>
      </c>
      <c r="I39" s="3">
        <v>2</v>
      </c>
      <c r="J39" s="38"/>
    </row>
    <row r="40" spans="1:10" ht="15" customHeight="1" x14ac:dyDescent="0.2">
      <c r="B40" s="14" t="s">
        <v>54</v>
      </c>
      <c r="C40" s="11"/>
      <c r="D40" s="1">
        <f>SUM(E40:I40)</f>
        <v>6</v>
      </c>
      <c r="E40" s="10">
        <v>1</v>
      </c>
      <c r="F40" s="2" t="s">
        <v>118</v>
      </c>
      <c r="G40" s="2">
        <v>4</v>
      </c>
      <c r="H40" s="2">
        <v>1</v>
      </c>
      <c r="I40" s="6" t="s">
        <v>118</v>
      </c>
      <c r="J40" s="38"/>
    </row>
    <row r="41" spans="1:10" ht="15" customHeight="1" x14ac:dyDescent="0.2">
      <c r="B41" s="14" t="s">
        <v>51</v>
      </c>
      <c r="C41" s="11"/>
      <c r="D41" s="1">
        <f>SUM(E41:I41)</f>
        <v>532</v>
      </c>
      <c r="E41" s="10">
        <v>410</v>
      </c>
      <c r="F41" s="9">
        <v>56</v>
      </c>
      <c r="G41" s="9">
        <v>28</v>
      </c>
      <c r="H41" s="9">
        <v>29</v>
      </c>
      <c r="I41" s="6">
        <v>9</v>
      </c>
      <c r="J41" s="38"/>
    </row>
    <row r="42" spans="1:10" ht="15" customHeight="1" x14ac:dyDescent="0.2">
      <c r="A42" s="14" t="s">
        <v>17</v>
      </c>
      <c r="B42" s="11"/>
      <c r="D42" s="1">
        <f t="shared" si="5"/>
        <v>3123</v>
      </c>
      <c r="E42" s="12">
        <f>SUM(E47:E62)</f>
        <v>2660</v>
      </c>
      <c r="F42" s="1">
        <f>SUM(F47:F62)</f>
        <v>233</v>
      </c>
      <c r="G42" s="1">
        <f>SUM(G47:G62)</f>
        <v>98</v>
      </c>
      <c r="H42" s="1">
        <f>SUM(H47:H62)</f>
        <v>94</v>
      </c>
      <c r="I42" s="12">
        <f>SUM(I47:I62)</f>
        <v>38</v>
      </c>
      <c r="J42" s="38"/>
    </row>
    <row r="43" spans="1:10" ht="15" customHeight="1" x14ac:dyDescent="0.2">
      <c r="C43" s="14" t="s">
        <v>91</v>
      </c>
      <c r="D43" s="1">
        <f t="shared" ref="D43:D63" si="6">SUM(E43:I43)</f>
        <v>1000</v>
      </c>
      <c r="E43" s="10">
        <v>888</v>
      </c>
      <c r="F43" s="9">
        <v>35</v>
      </c>
      <c r="G43" s="9">
        <v>29</v>
      </c>
      <c r="H43" s="2">
        <v>37</v>
      </c>
      <c r="I43" s="10">
        <v>11</v>
      </c>
      <c r="J43" s="38"/>
    </row>
    <row r="44" spans="1:10" ht="15" customHeight="1" x14ac:dyDescent="0.2">
      <c r="C44" s="5" t="s">
        <v>93</v>
      </c>
      <c r="D44" s="1">
        <f t="shared" si="6"/>
        <v>193</v>
      </c>
      <c r="E44" s="10">
        <v>101</v>
      </c>
      <c r="F44" s="9">
        <v>68</v>
      </c>
      <c r="G44" s="3">
        <v>16</v>
      </c>
      <c r="H44" s="2" t="s">
        <v>118</v>
      </c>
      <c r="I44" s="10">
        <v>8</v>
      </c>
      <c r="J44" s="38"/>
    </row>
    <row r="45" spans="1:10" ht="15" customHeight="1" x14ac:dyDescent="0.2">
      <c r="C45" s="5" t="s">
        <v>96</v>
      </c>
      <c r="D45" s="1">
        <f t="shared" si="6"/>
        <v>1536</v>
      </c>
      <c r="E45" s="10">
        <v>1367</v>
      </c>
      <c r="F45" s="9">
        <v>83</v>
      </c>
      <c r="G45" s="3">
        <v>26</v>
      </c>
      <c r="H45" s="3">
        <v>44</v>
      </c>
      <c r="I45" s="10">
        <v>16</v>
      </c>
      <c r="J45" s="38"/>
    </row>
    <row r="46" spans="1:10" ht="15" customHeight="1" x14ac:dyDescent="0.2">
      <c r="C46" s="5" t="s">
        <v>104</v>
      </c>
      <c r="D46" s="1">
        <f t="shared" si="6"/>
        <v>394</v>
      </c>
      <c r="E46" s="10">
        <v>304</v>
      </c>
      <c r="F46" s="9">
        <v>47</v>
      </c>
      <c r="G46" s="9">
        <v>27</v>
      </c>
      <c r="H46" s="9">
        <v>13</v>
      </c>
      <c r="I46" s="10">
        <v>3</v>
      </c>
      <c r="J46" s="38"/>
    </row>
    <row r="47" spans="1:10" ht="15" customHeight="1" x14ac:dyDescent="0.2">
      <c r="B47" s="14" t="s">
        <v>17</v>
      </c>
      <c r="C47" s="14"/>
      <c r="D47" s="1">
        <f t="shared" si="6"/>
        <v>3000</v>
      </c>
      <c r="E47" s="3">
        <v>2591</v>
      </c>
      <c r="F47" s="2">
        <v>204</v>
      </c>
      <c r="G47" s="2">
        <v>81</v>
      </c>
      <c r="H47" s="2">
        <v>89</v>
      </c>
      <c r="I47" s="3">
        <v>35</v>
      </c>
      <c r="J47" s="38"/>
    </row>
    <row r="48" spans="1:10" ht="15" customHeight="1" x14ac:dyDescent="0.2">
      <c r="B48" s="14" t="s">
        <v>55</v>
      </c>
      <c r="C48" s="14"/>
      <c r="D48" s="1">
        <f t="shared" si="6"/>
        <v>21</v>
      </c>
      <c r="E48" s="3">
        <v>7</v>
      </c>
      <c r="F48" s="2">
        <v>8</v>
      </c>
      <c r="G48" s="3">
        <v>3</v>
      </c>
      <c r="H48" s="2">
        <v>2</v>
      </c>
      <c r="I48" s="3">
        <v>1</v>
      </c>
      <c r="J48" s="38"/>
    </row>
    <row r="49" spans="1:10" ht="18" customHeight="1" x14ac:dyDescent="0.2">
      <c r="C49" s="40" t="s">
        <v>8</v>
      </c>
      <c r="D49" s="40"/>
      <c r="E49" s="40"/>
      <c r="F49" s="40"/>
      <c r="G49" s="40"/>
      <c r="H49" s="40"/>
      <c r="I49" s="40"/>
      <c r="J49" s="38"/>
    </row>
    <row r="50" spans="1:10" ht="18" customHeight="1" x14ac:dyDescent="0.2">
      <c r="C50" s="40" t="s">
        <v>13</v>
      </c>
      <c r="D50" s="40"/>
      <c r="E50" s="40"/>
      <c r="F50" s="40"/>
      <c r="G50" s="40"/>
      <c r="H50" s="40"/>
      <c r="I50" s="40"/>
      <c r="J50" s="38"/>
    </row>
    <row r="51" spans="1:10" ht="9.75" customHeight="1" x14ac:dyDescent="0.2">
      <c r="C51" s="41"/>
      <c r="D51" s="41"/>
      <c r="E51" s="41"/>
      <c r="F51" s="41"/>
      <c r="G51" s="41"/>
      <c r="H51" s="41"/>
      <c r="I51" s="41"/>
      <c r="J51" s="38"/>
    </row>
    <row r="52" spans="1:10" ht="18" customHeight="1" x14ac:dyDescent="0.2">
      <c r="A52" s="62" t="s">
        <v>11</v>
      </c>
      <c r="B52" s="62"/>
      <c r="C52" s="63"/>
      <c r="D52" s="53" t="s">
        <v>0</v>
      </c>
      <c r="E52" s="54"/>
      <c r="F52" s="54"/>
      <c r="G52" s="54"/>
      <c r="H52" s="54"/>
      <c r="I52" s="54"/>
      <c r="J52" s="38"/>
    </row>
    <row r="53" spans="1:10" ht="18" customHeight="1" x14ac:dyDescent="0.2">
      <c r="A53" s="64"/>
      <c r="B53" s="64"/>
      <c r="C53" s="65"/>
      <c r="D53" s="55" t="s">
        <v>1</v>
      </c>
      <c r="E53" s="53" t="s">
        <v>2</v>
      </c>
      <c r="F53" s="54"/>
      <c r="G53" s="54"/>
      <c r="H53" s="54"/>
      <c r="I53" s="54"/>
      <c r="J53" s="38"/>
    </row>
    <row r="54" spans="1:10" ht="15.95" customHeight="1" x14ac:dyDescent="0.2">
      <c r="A54" s="58" t="s">
        <v>10</v>
      </c>
      <c r="B54" s="58"/>
      <c r="C54" s="59"/>
      <c r="D54" s="56"/>
      <c r="E54" s="44" t="s">
        <v>3</v>
      </c>
      <c r="F54" s="44" t="s">
        <v>24</v>
      </c>
      <c r="G54" s="47" t="s">
        <v>5</v>
      </c>
      <c r="H54" s="50" t="s">
        <v>4</v>
      </c>
      <c r="I54" s="44" t="s">
        <v>6</v>
      </c>
      <c r="J54" s="38"/>
    </row>
    <row r="55" spans="1:10" ht="15.95" customHeight="1" x14ac:dyDescent="0.2">
      <c r="A55" s="66" t="s">
        <v>12</v>
      </c>
      <c r="B55" s="66"/>
      <c r="C55" s="67"/>
      <c r="D55" s="56"/>
      <c r="E55" s="45"/>
      <c r="F55" s="45"/>
      <c r="G55" s="48"/>
      <c r="H55" s="51"/>
      <c r="I55" s="45"/>
      <c r="J55" s="38"/>
    </row>
    <row r="56" spans="1:10" ht="15.95" customHeight="1" x14ac:dyDescent="0.2">
      <c r="A56" s="64"/>
      <c r="B56" s="64"/>
      <c r="C56" s="65"/>
      <c r="D56" s="56"/>
      <c r="E56" s="45"/>
      <c r="F56" s="45"/>
      <c r="G56" s="48"/>
      <c r="H56" s="51"/>
      <c r="I56" s="45"/>
      <c r="J56" s="38"/>
    </row>
    <row r="57" spans="1:10" ht="15.95" customHeight="1" x14ac:dyDescent="0.2">
      <c r="A57" s="60"/>
      <c r="B57" s="60"/>
      <c r="C57" s="61"/>
      <c r="D57" s="57"/>
      <c r="E57" s="46"/>
      <c r="F57" s="46"/>
      <c r="G57" s="49"/>
      <c r="H57" s="52"/>
      <c r="I57" s="46"/>
      <c r="J57" s="38"/>
    </row>
    <row r="58" spans="1:10" ht="21.75" customHeight="1" x14ac:dyDescent="0.2">
      <c r="A58" s="11" t="s">
        <v>121</v>
      </c>
      <c r="C58" s="39"/>
      <c r="D58" s="36"/>
      <c r="E58" s="25"/>
      <c r="F58" s="24"/>
      <c r="G58" s="25"/>
      <c r="H58" s="24"/>
      <c r="I58" s="37"/>
      <c r="J58" s="38"/>
    </row>
    <row r="59" spans="1:10" ht="15" customHeight="1" x14ac:dyDescent="0.2">
      <c r="B59" s="14" t="s">
        <v>57</v>
      </c>
      <c r="C59" s="14"/>
      <c r="D59" s="1">
        <f t="shared" si="6"/>
        <v>4</v>
      </c>
      <c r="E59" s="2" t="s">
        <v>118</v>
      </c>
      <c r="F59" s="2">
        <v>2</v>
      </c>
      <c r="G59" s="3">
        <v>2</v>
      </c>
      <c r="H59" s="2" t="s">
        <v>118</v>
      </c>
      <c r="I59" s="3" t="s">
        <v>118</v>
      </c>
      <c r="J59" s="38"/>
    </row>
    <row r="60" spans="1:10" ht="15" customHeight="1" x14ac:dyDescent="0.2">
      <c r="B60" s="14" t="s">
        <v>56</v>
      </c>
      <c r="C60" s="14"/>
      <c r="D60" s="1">
        <f t="shared" si="6"/>
        <v>88</v>
      </c>
      <c r="E60" s="3">
        <v>57</v>
      </c>
      <c r="F60" s="2">
        <v>15</v>
      </c>
      <c r="G60" s="3">
        <v>11</v>
      </c>
      <c r="H60" s="3">
        <v>3</v>
      </c>
      <c r="I60" s="3">
        <v>2</v>
      </c>
      <c r="J60" s="38"/>
    </row>
    <row r="61" spans="1:10" ht="15" customHeight="1" x14ac:dyDescent="0.2">
      <c r="B61" s="14" t="s">
        <v>58</v>
      </c>
      <c r="C61" s="14"/>
      <c r="D61" s="1">
        <f t="shared" si="6"/>
        <v>9</v>
      </c>
      <c r="E61" s="2">
        <v>4</v>
      </c>
      <c r="F61" s="2">
        <v>4</v>
      </c>
      <c r="G61" s="2">
        <v>1</v>
      </c>
      <c r="H61" s="2" t="s">
        <v>118</v>
      </c>
      <c r="I61" s="3" t="s">
        <v>118</v>
      </c>
      <c r="J61" s="38"/>
    </row>
    <row r="62" spans="1:10" ht="15" customHeight="1" x14ac:dyDescent="0.2">
      <c r="B62" s="14" t="s">
        <v>107</v>
      </c>
      <c r="C62" s="14"/>
      <c r="D62" s="1">
        <f t="shared" si="6"/>
        <v>1</v>
      </c>
      <c r="E62" s="2">
        <v>1</v>
      </c>
      <c r="F62" s="2" t="s">
        <v>118</v>
      </c>
      <c r="G62" s="2" t="s">
        <v>118</v>
      </c>
      <c r="H62" s="2" t="s">
        <v>118</v>
      </c>
      <c r="I62" s="3" t="s">
        <v>118</v>
      </c>
      <c r="J62" s="38"/>
    </row>
    <row r="63" spans="1:10" ht="15" customHeight="1" x14ac:dyDescent="0.2">
      <c r="A63" s="14" t="s">
        <v>15</v>
      </c>
      <c r="B63" s="11"/>
      <c r="D63" s="1">
        <f t="shared" si="6"/>
        <v>4699</v>
      </c>
      <c r="E63" s="12">
        <f>SUM(E66:E79)</f>
        <v>3663</v>
      </c>
      <c r="F63" s="12">
        <f t="shared" ref="F63:I63" si="7">SUM(F66:F79)</f>
        <v>595</v>
      </c>
      <c r="G63" s="12">
        <f t="shared" si="7"/>
        <v>215</v>
      </c>
      <c r="H63" s="12">
        <f t="shared" si="7"/>
        <v>168</v>
      </c>
      <c r="I63" s="12">
        <f t="shared" si="7"/>
        <v>58</v>
      </c>
      <c r="J63" s="38"/>
    </row>
    <row r="64" spans="1:10" ht="15" customHeight="1" x14ac:dyDescent="0.2">
      <c r="C64" s="14" t="s">
        <v>105</v>
      </c>
      <c r="D64" s="1">
        <f t="shared" ref="D64:D71" si="8">SUM(E64:I64)</f>
        <v>1050</v>
      </c>
      <c r="E64" s="21">
        <v>838</v>
      </c>
      <c r="F64" s="20">
        <v>115</v>
      </c>
      <c r="G64" s="20">
        <v>48</v>
      </c>
      <c r="H64" s="20">
        <v>36</v>
      </c>
      <c r="I64" s="21">
        <v>13</v>
      </c>
      <c r="J64" s="38"/>
    </row>
    <row r="65" spans="1:10" ht="15" customHeight="1" x14ac:dyDescent="0.2">
      <c r="C65" s="5" t="s">
        <v>104</v>
      </c>
      <c r="D65" s="1">
        <f t="shared" si="8"/>
        <v>3649</v>
      </c>
      <c r="E65" s="30">
        <v>2825</v>
      </c>
      <c r="F65" s="22">
        <v>480</v>
      </c>
      <c r="G65" s="20">
        <v>167</v>
      </c>
      <c r="H65" s="20">
        <v>132</v>
      </c>
      <c r="I65" s="21">
        <v>45</v>
      </c>
      <c r="J65" s="38"/>
    </row>
    <row r="66" spans="1:10" ht="15" customHeight="1" x14ac:dyDescent="0.2">
      <c r="B66" s="14" t="s">
        <v>39</v>
      </c>
      <c r="C66" s="14"/>
      <c r="D66" s="1">
        <f t="shared" si="8"/>
        <v>56</v>
      </c>
      <c r="E66" s="10">
        <v>35</v>
      </c>
      <c r="F66" s="9">
        <v>8</v>
      </c>
      <c r="G66" s="9">
        <v>10</v>
      </c>
      <c r="H66" s="9">
        <v>2</v>
      </c>
      <c r="I66" s="3">
        <v>1</v>
      </c>
      <c r="J66" s="38"/>
    </row>
    <row r="67" spans="1:10" ht="15" customHeight="1" x14ac:dyDescent="0.2">
      <c r="B67" s="14" t="s">
        <v>41</v>
      </c>
      <c r="C67" s="14"/>
      <c r="D67" s="1">
        <f t="shared" si="8"/>
        <v>247</v>
      </c>
      <c r="E67" s="10">
        <v>152</v>
      </c>
      <c r="F67" s="9">
        <v>50</v>
      </c>
      <c r="G67" s="9">
        <v>17</v>
      </c>
      <c r="H67" s="9">
        <v>20</v>
      </c>
      <c r="I67" s="10">
        <v>8</v>
      </c>
      <c r="J67" s="38"/>
    </row>
    <row r="68" spans="1:10" ht="15" customHeight="1" x14ac:dyDescent="0.2">
      <c r="B68" s="14" t="s">
        <v>42</v>
      </c>
      <c r="C68" s="14"/>
      <c r="D68" s="1">
        <f t="shared" si="8"/>
        <v>199</v>
      </c>
      <c r="E68" s="10">
        <v>146</v>
      </c>
      <c r="F68" s="9">
        <v>35</v>
      </c>
      <c r="G68" s="9">
        <v>10</v>
      </c>
      <c r="H68" s="9">
        <v>6</v>
      </c>
      <c r="I68" s="3">
        <v>2</v>
      </c>
      <c r="J68" s="38"/>
    </row>
    <row r="69" spans="1:10" ht="15" customHeight="1" x14ac:dyDescent="0.2">
      <c r="B69" s="14" t="s">
        <v>40</v>
      </c>
      <c r="C69" s="14"/>
      <c r="D69" s="1">
        <f t="shared" si="8"/>
        <v>175</v>
      </c>
      <c r="E69" s="10">
        <v>108</v>
      </c>
      <c r="F69" s="9">
        <v>38</v>
      </c>
      <c r="G69" s="9">
        <v>14</v>
      </c>
      <c r="H69" s="9">
        <v>11</v>
      </c>
      <c r="I69" s="10">
        <v>4</v>
      </c>
      <c r="J69" s="38"/>
    </row>
    <row r="70" spans="1:10" ht="15" customHeight="1" x14ac:dyDescent="0.2">
      <c r="B70" s="14" t="s">
        <v>26</v>
      </c>
      <c r="C70" s="14"/>
      <c r="D70" s="1">
        <f t="shared" si="8"/>
        <v>479</v>
      </c>
      <c r="E70" s="10">
        <v>337</v>
      </c>
      <c r="F70" s="9">
        <v>84</v>
      </c>
      <c r="G70" s="9">
        <v>34</v>
      </c>
      <c r="H70" s="9">
        <v>20</v>
      </c>
      <c r="I70" s="10">
        <v>4</v>
      </c>
      <c r="J70" s="38"/>
    </row>
    <row r="71" spans="1:10" ht="15" customHeight="1" x14ac:dyDescent="0.2">
      <c r="B71" s="14" t="s">
        <v>44</v>
      </c>
      <c r="C71" s="14"/>
      <c r="D71" s="1">
        <f t="shared" si="8"/>
        <v>2787</v>
      </c>
      <c r="E71" s="10">
        <v>2459</v>
      </c>
      <c r="F71" s="9">
        <v>199</v>
      </c>
      <c r="G71" s="9">
        <v>39</v>
      </c>
      <c r="H71" s="9">
        <v>70</v>
      </c>
      <c r="I71" s="10">
        <v>20</v>
      </c>
      <c r="J71" s="38"/>
    </row>
    <row r="72" spans="1:10" ht="15" customHeight="1" x14ac:dyDescent="0.2">
      <c r="B72" s="14" t="s">
        <v>46</v>
      </c>
      <c r="C72" s="14"/>
      <c r="D72" s="1">
        <f t="shared" ref="D72:D96" si="9">SUM(E72:I72)</f>
        <v>175</v>
      </c>
      <c r="E72" s="10">
        <v>125</v>
      </c>
      <c r="F72" s="9">
        <v>33</v>
      </c>
      <c r="G72" s="9">
        <v>8</v>
      </c>
      <c r="H72" s="9">
        <v>6</v>
      </c>
      <c r="I72" s="3">
        <v>3</v>
      </c>
      <c r="J72" s="38"/>
    </row>
    <row r="73" spans="1:10" ht="15" customHeight="1" x14ac:dyDescent="0.2">
      <c r="B73" s="14" t="s">
        <v>48</v>
      </c>
      <c r="C73" s="14"/>
      <c r="D73" s="1">
        <f t="shared" si="9"/>
        <v>91</v>
      </c>
      <c r="E73" s="10">
        <v>39</v>
      </c>
      <c r="F73" s="9">
        <v>28</v>
      </c>
      <c r="G73" s="3">
        <v>21</v>
      </c>
      <c r="H73" s="2">
        <v>3</v>
      </c>
      <c r="I73" s="3" t="s">
        <v>118</v>
      </c>
      <c r="J73" s="38"/>
    </row>
    <row r="74" spans="1:10" ht="15" customHeight="1" x14ac:dyDescent="0.2">
      <c r="B74" s="14" t="s">
        <v>47</v>
      </c>
      <c r="C74" s="14"/>
      <c r="D74" s="1">
        <f>SUM(E74:I74)</f>
        <v>33</v>
      </c>
      <c r="E74" s="10">
        <v>11</v>
      </c>
      <c r="F74" s="9">
        <v>13</v>
      </c>
      <c r="G74" s="2">
        <v>3</v>
      </c>
      <c r="H74" s="9">
        <v>5</v>
      </c>
      <c r="I74" s="3">
        <v>1</v>
      </c>
      <c r="J74" s="38"/>
    </row>
    <row r="75" spans="1:10" ht="15" customHeight="1" x14ac:dyDescent="0.2">
      <c r="B75" s="14" t="s">
        <v>45</v>
      </c>
      <c r="C75" s="14"/>
      <c r="D75" s="1">
        <f t="shared" si="9"/>
        <v>61</v>
      </c>
      <c r="E75" s="10">
        <v>35</v>
      </c>
      <c r="F75" s="9">
        <v>10</v>
      </c>
      <c r="G75" s="9">
        <v>9</v>
      </c>
      <c r="H75" s="9">
        <v>3</v>
      </c>
      <c r="I75" s="3">
        <v>4</v>
      </c>
      <c r="J75" s="38"/>
    </row>
    <row r="76" spans="1:10" ht="15" customHeight="1" x14ac:dyDescent="0.2">
      <c r="B76" s="14" t="s">
        <v>27</v>
      </c>
      <c r="C76" s="14"/>
      <c r="D76" s="1">
        <f>SUM(E76:I76)</f>
        <v>52</v>
      </c>
      <c r="E76" s="10">
        <v>30</v>
      </c>
      <c r="F76" s="9">
        <v>8</v>
      </c>
      <c r="G76" s="9">
        <v>9</v>
      </c>
      <c r="H76" s="9">
        <v>4</v>
      </c>
      <c r="I76" s="3">
        <v>1</v>
      </c>
      <c r="J76" s="38"/>
    </row>
    <row r="77" spans="1:10" ht="15" customHeight="1" x14ac:dyDescent="0.2">
      <c r="B77" s="14" t="s">
        <v>28</v>
      </c>
      <c r="C77" s="14"/>
      <c r="D77" s="1">
        <f>SUM(E77:I77)</f>
        <v>81</v>
      </c>
      <c r="E77" s="10">
        <v>48</v>
      </c>
      <c r="F77" s="9">
        <v>20</v>
      </c>
      <c r="G77" s="3">
        <v>6</v>
      </c>
      <c r="H77" s="9">
        <v>4</v>
      </c>
      <c r="I77" s="3">
        <v>3</v>
      </c>
      <c r="J77" s="38"/>
    </row>
    <row r="78" spans="1:10" ht="15" customHeight="1" x14ac:dyDescent="0.2">
      <c r="B78" s="14" t="s">
        <v>43</v>
      </c>
      <c r="C78" s="14"/>
      <c r="D78" s="1">
        <f>SUM(E78:I78)</f>
        <v>69</v>
      </c>
      <c r="E78" s="10">
        <v>27</v>
      </c>
      <c r="F78" s="9">
        <v>24</v>
      </c>
      <c r="G78" s="3">
        <v>14</v>
      </c>
      <c r="H78" s="9">
        <v>3</v>
      </c>
      <c r="I78" s="3">
        <v>1</v>
      </c>
      <c r="J78" s="38"/>
    </row>
    <row r="79" spans="1:10" ht="15" customHeight="1" x14ac:dyDescent="0.2">
      <c r="B79" s="14" t="s">
        <v>108</v>
      </c>
      <c r="C79" s="14"/>
      <c r="D79" s="1">
        <f>SUM(E79:I79)</f>
        <v>194</v>
      </c>
      <c r="E79" s="10">
        <v>111</v>
      </c>
      <c r="F79" s="9">
        <v>45</v>
      </c>
      <c r="G79" s="3">
        <v>21</v>
      </c>
      <c r="H79" s="9">
        <v>11</v>
      </c>
      <c r="I79" s="3">
        <v>6</v>
      </c>
      <c r="J79" s="38"/>
    </row>
    <row r="80" spans="1:10" ht="15" customHeight="1" x14ac:dyDescent="0.2">
      <c r="A80" s="14" t="s">
        <v>18</v>
      </c>
      <c r="B80" s="11"/>
      <c r="D80" s="1">
        <f t="shared" si="9"/>
        <v>197</v>
      </c>
      <c r="E80" s="12">
        <f t="shared" ref="E80:I80" si="10">SUM(E83:E85)</f>
        <v>126</v>
      </c>
      <c r="F80" s="1">
        <f t="shared" si="10"/>
        <v>34</v>
      </c>
      <c r="G80" s="1">
        <f t="shared" si="10"/>
        <v>19</v>
      </c>
      <c r="H80" s="1">
        <f t="shared" si="10"/>
        <v>10</v>
      </c>
      <c r="I80" s="12">
        <f t="shared" si="10"/>
        <v>8</v>
      </c>
      <c r="J80" s="38"/>
    </row>
    <row r="81" spans="1:10" ht="15" customHeight="1" x14ac:dyDescent="0.2">
      <c r="C81" s="14" t="s">
        <v>105</v>
      </c>
      <c r="D81" s="1">
        <f>SUM(E81:I81)</f>
        <v>117</v>
      </c>
      <c r="E81" s="10">
        <v>79</v>
      </c>
      <c r="F81" s="9">
        <v>17</v>
      </c>
      <c r="G81" s="9">
        <v>8</v>
      </c>
      <c r="H81" s="9">
        <v>6</v>
      </c>
      <c r="I81" s="10">
        <v>7</v>
      </c>
      <c r="J81" s="38"/>
    </row>
    <row r="82" spans="1:10" ht="15" customHeight="1" x14ac:dyDescent="0.2">
      <c r="C82" s="5" t="s">
        <v>104</v>
      </c>
      <c r="D82" s="1">
        <f>SUM(E82:I82)</f>
        <v>80</v>
      </c>
      <c r="E82" s="10">
        <v>47</v>
      </c>
      <c r="F82" s="9">
        <v>17</v>
      </c>
      <c r="G82" s="3">
        <v>11</v>
      </c>
      <c r="H82" s="9">
        <v>4</v>
      </c>
      <c r="I82" s="3">
        <v>1</v>
      </c>
      <c r="J82" s="38"/>
    </row>
    <row r="83" spans="1:10" ht="15" customHeight="1" x14ac:dyDescent="0.2">
      <c r="B83" s="19" t="s">
        <v>65</v>
      </c>
      <c r="C83" s="14"/>
      <c r="D83" s="12">
        <f t="shared" ref="D83" si="11">SUM(E83:I83)</f>
        <v>1</v>
      </c>
      <c r="E83" s="2" t="s">
        <v>118</v>
      </c>
      <c r="F83" s="2">
        <v>1</v>
      </c>
      <c r="G83" s="2" t="s">
        <v>118</v>
      </c>
      <c r="H83" s="2" t="s">
        <v>118</v>
      </c>
      <c r="I83" s="3" t="s">
        <v>118</v>
      </c>
      <c r="J83" s="38"/>
    </row>
    <row r="84" spans="1:10" ht="15" customHeight="1" x14ac:dyDescent="0.2">
      <c r="B84" s="19" t="s">
        <v>64</v>
      </c>
      <c r="C84" s="14"/>
      <c r="D84" s="12">
        <f>SUM(E84:I84)</f>
        <v>114</v>
      </c>
      <c r="E84" s="10">
        <v>78</v>
      </c>
      <c r="F84" s="9">
        <v>17</v>
      </c>
      <c r="G84" s="3">
        <v>10</v>
      </c>
      <c r="H84" s="9">
        <v>5</v>
      </c>
      <c r="I84" s="5">
        <v>4</v>
      </c>
      <c r="J84" s="38"/>
    </row>
    <row r="85" spans="1:10" ht="15" customHeight="1" x14ac:dyDescent="0.2">
      <c r="B85" s="19" t="s">
        <v>109</v>
      </c>
      <c r="C85" s="14"/>
      <c r="D85" s="12">
        <f>SUM(E85:I85)</f>
        <v>82</v>
      </c>
      <c r="E85" s="10">
        <v>48</v>
      </c>
      <c r="F85" s="9">
        <v>16</v>
      </c>
      <c r="G85" s="3">
        <v>9</v>
      </c>
      <c r="H85" s="9">
        <v>5</v>
      </c>
      <c r="I85" s="5">
        <v>4</v>
      </c>
      <c r="J85" s="38"/>
    </row>
    <row r="86" spans="1:10" ht="15" customHeight="1" x14ac:dyDescent="0.2">
      <c r="A86" s="14" t="s">
        <v>19</v>
      </c>
      <c r="B86" s="11"/>
      <c r="D86" s="1">
        <f t="shared" si="9"/>
        <v>1053</v>
      </c>
      <c r="E86" s="12">
        <f>SUM(E90:E96)</f>
        <v>791</v>
      </c>
      <c r="F86" s="1">
        <f>SUM(F90:F96)</f>
        <v>169</v>
      </c>
      <c r="G86" s="1">
        <f>SUM(G90:G96)</f>
        <v>59</v>
      </c>
      <c r="H86" s="1">
        <f>SUM(H90:H96)</f>
        <v>23</v>
      </c>
      <c r="I86" s="12">
        <f>SUM(I90:I96)</f>
        <v>11</v>
      </c>
      <c r="J86" s="38"/>
    </row>
    <row r="87" spans="1:10" ht="15" customHeight="1" x14ac:dyDescent="0.2">
      <c r="C87" s="14" t="s">
        <v>105</v>
      </c>
      <c r="D87" s="1">
        <f t="shared" si="9"/>
        <v>232</v>
      </c>
      <c r="E87" s="3">
        <v>192</v>
      </c>
      <c r="F87" s="2">
        <v>21</v>
      </c>
      <c r="G87" s="3">
        <v>14</v>
      </c>
      <c r="H87" s="3">
        <v>5</v>
      </c>
      <c r="I87" s="3" t="s">
        <v>118</v>
      </c>
      <c r="J87" s="38"/>
    </row>
    <row r="88" spans="1:10" ht="15" customHeight="1" x14ac:dyDescent="0.2">
      <c r="C88" s="14" t="s">
        <v>90</v>
      </c>
      <c r="D88" s="1">
        <f t="shared" si="9"/>
        <v>43</v>
      </c>
      <c r="E88" s="3">
        <v>26</v>
      </c>
      <c r="F88" s="2">
        <v>12</v>
      </c>
      <c r="G88" s="3">
        <v>3</v>
      </c>
      <c r="H88" s="2">
        <v>2</v>
      </c>
      <c r="I88" s="3" t="s">
        <v>118</v>
      </c>
      <c r="J88" s="38"/>
    </row>
    <row r="89" spans="1:10" ht="15" customHeight="1" x14ac:dyDescent="0.2">
      <c r="C89" s="5" t="s">
        <v>104</v>
      </c>
      <c r="D89" s="1">
        <f t="shared" si="9"/>
        <v>778</v>
      </c>
      <c r="E89" s="3">
        <v>573</v>
      </c>
      <c r="F89" s="2">
        <v>136</v>
      </c>
      <c r="G89" s="2">
        <v>42</v>
      </c>
      <c r="H89" s="2">
        <v>16</v>
      </c>
      <c r="I89" s="3">
        <v>11</v>
      </c>
      <c r="J89" s="38"/>
    </row>
    <row r="90" spans="1:10" ht="15" customHeight="1" x14ac:dyDescent="0.2">
      <c r="B90" s="19" t="s">
        <v>31</v>
      </c>
      <c r="C90" s="14"/>
      <c r="D90" s="1">
        <f t="shared" si="9"/>
        <v>746</v>
      </c>
      <c r="E90" s="3">
        <v>614</v>
      </c>
      <c r="F90" s="2">
        <v>97</v>
      </c>
      <c r="G90" s="2">
        <v>17</v>
      </c>
      <c r="H90" s="2">
        <v>15</v>
      </c>
      <c r="I90" s="3">
        <v>3</v>
      </c>
      <c r="J90" s="38"/>
    </row>
    <row r="91" spans="1:10" ht="15" customHeight="1" x14ac:dyDescent="0.2">
      <c r="B91" s="19" t="s">
        <v>69</v>
      </c>
      <c r="C91" s="14"/>
      <c r="D91" s="1">
        <f t="shared" si="9"/>
        <v>19</v>
      </c>
      <c r="E91" s="3">
        <v>8</v>
      </c>
      <c r="F91" s="2">
        <v>1</v>
      </c>
      <c r="G91" s="3">
        <v>5</v>
      </c>
      <c r="H91" s="2">
        <v>1</v>
      </c>
      <c r="I91" s="3">
        <v>4</v>
      </c>
      <c r="J91" s="38"/>
    </row>
    <row r="92" spans="1:10" ht="15" customHeight="1" x14ac:dyDescent="0.2">
      <c r="B92" s="19" t="s">
        <v>67</v>
      </c>
      <c r="C92" s="14"/>
      <c r="D92" s="1">
        <f t="shared" si="9"/>
        <v>18</v>
      </c>
      <c r="E92" s="3">
        <v>7</v>
      </c>
      <c r="F92" s="2">
        <v>6</v>
      </c>
      <c r="G92" s="3">
        <v>4</v>
      </c>
      <c r="H92" s="2">
        <v>1</v>
      </c>
      <c r="I92" s="3" t="s">
        <v>118</v>
      </c>
      <c r="J92" s="38"/>
    </row>
    <row r="93" spans="1:10" ht="15" customHeight="1" x14ac:dyDescent="0.2">
      <c r="B93" s="19" t="s">
        <v>68</v>
      </c>
      <c r="C93" s="14"/>
      <c r="D93" s="1">
        <f t="shared" si="9"/>
        <v>80</v>
      </c>
      <c r="E93" s="3">
        <v>48</v>
      </c>
      <c r="F93" s="2">
        <v>19</v>
      </c>
      <c r="G93" s="2">
        <v>8</v>
      </c>
      <c r="H93" s="2">
        <v>4</v>
      </c>
      <c r="I93" s="3">
        <v>1</v>
      </c>
      <c r="J93" s="38"/>
    </row>
    <row r="94" spans="1:10" ht="15" customHeight="1" x14ac:dyDescent="0.2">
      <c r="B94" s="19" t="s">
        <v>66</v>
      </c>
      <c r="C94" s="14"/>
      <c r="D94" s="1">
        <f t="shared" si="9"/>
        <v>54</v>
      </c>
      <c r="E94" s="2">
        <v>32</v>
      </c>
      <c r="F94" s="2">
        <v>14</v>
      </c>
      <c r="G94" s="2">
        <v>7</v>
      </c>
      <c r="H94" s="2" t="s">
        <v>118</v>
      </c>
      <c r="I94" s="3">
        <v>1</v>
      </c>
      <c r="J94" s="38"/>
    </row>
    <row r="95" spans="1:10" ht="15" customHeight="1" x14ac:dyDescent="0.2">
      <c r="B95" s="19" t="s">
        <v>71</v>
      </c>
      <c r="C95" s="14"/>
      <c r="D95" s="1">
        <f t="shared" si="9"/>
        <v>58</v>
      </c>
      <c r="E95" s="2">
        <v>37</v>
      </c>
      <c r="F95" s="2">
        <v>12</v>
      </c>
      <c r="G95" s="3">
        <v>8</v>
      </c>
      <c r="H95" s="2" t="s">
        <v>118</v>
      </c>
      <c r="I95" s="3">
        <v>1</v>
      </c>
      <c r="J95" s="38"/>
    </row>
    <row r="96" spans="1:10" ht="15" customHeight="1" x14ac:dyDescent="0.2">
      <c r="B96" s="19" t="s">
        <v>70</v>
      </c>
      <c r="C96" s="14"/>
      <c r="D96" s="1">
        <f t="shared" si="9"/>
        <v>78</v>
      </c>
      <c r="E96" s="3">
        <v>45</v>
      </c>
      <c r="F96" s="2">
        <v>20</v>
      </c>
      <c r="G96" s="2">
        <v>10</v>
      </c>
      <c r="H96" s="2">
        <v>2</v>
      </c>
      <c r="I96" s="3">
        <v>1</v>
      </c>
      <c r="J96" s="38"/>
    </row>
    <row r="97" spans="1:10" ht="18" customHeight="1" x14ac:dyDescent="0.2">
      <c r="C97" s="40" t="s">
        <v>8</v>
      </c>
      <c r="D97" s="40"/>
      <c r="E97" s="40"/>
      <c r="F97" s="40"/>
      <c r="G97" s="40"/>
      <c r="H97" s="40"/>
      <c r="I97" s="40"/>
      <c r="J97" s="38"/>
    </row>
    <row r="98" spans="1:10" ht="18" customHeight="1" x14ac:dyDescent="0.2">
      <c r="C98" s="40" t="s">
        <v>13</v>
      </c>
      <c r="D98" s="40"/>
      <c r="E98" s="40"/>
      <c r="F98" s="40"/>
      <c r="G98" s="40"/>
      <c r="H98" s="40"/>
      <c r="I98" s="40"/>
      <c r="J98" s="38"/>
    </row>
    <row r="99" spans="1:10" ht="9.75" customHeight="1" x14ac:dyDescent="0.2">
      <c r="C99" s="41"/>
      <c r="D99" s="41"/>
      <c r="E99" s="41"/>
      <c r="F99" s="41"/>
      <c r="G99" s="41"/>
      <c r="H99" s="41"/>
      <c r="I99" s="41"/>
      <c r="J99" s="38"/>
    </row>
    <row r="100" spans="1:10" ht="18" customHeight="1" x14ac:dyDescent="0.2">
      <c r="A100" s="62" t="s">
        <v>11</v>
      </c>
      <c r="B100" s="62"/>
      <c r="C100" s="63"/>
      <c r="D100" s="53" t="s">
        <v>0</v>
      </c>
      <c r="E100" s="54"/>
      <c r="F100" s="54"/>
      <c r="G100" s="54"/>
      <c r="H100" s="54"/>
      <c r="I100" s="54"/>
      <c r="J100" s="38"/>
    </row>
    <row r="101" spans="1:10" ht="18" customHeight="1" x14ac:dyDescent="0.2">
      <c r="A101" s="64"/>
      <c r="B101" s="64"/>
      <c r="C101" s="65"/>
      <c r="D101" s="55" t="s">
        <v>1</v>
      </c>
      <c r="E101" s="53" t="s">
        <v>2</v>
      </c>
      <c r="F101" s="54"/>
      <c r="G101" s="54"/>
      <c r="H101" s="54"/>
      <c r="I101" s="54"/>
      <c r="J101" s="38"/>
    </row>
    <row r="102" spans="1:10" ht="15.95" customHeight="1" x14ac:dyDescent="0.2">
      <c r="A102" s="58" t="s">
        <v>10</v>
      </c>
      <c r="B102" s="58"/>
      <c r="C102" s="59"/>
      <c r="D102" s="56"/>
      <c r="E102" s="44" t="s">
        <v>3</v>
      </c>
      <c r="F102" s="44" t="s">
        <v>24</v>
      </c>
      <c r="G102" s="47" t="s">
        <v>5</v>
      </c>
      <c r="H102" s="50" t="s">
        <v>4</v>
      </c>
      <c r="I102" s="44" t="s">
        <v>6</v>
      </c>
      <c r="J102" s="38"/>
    </row>
    <row r="103" spans="1:10" ht="15.95" customHeight="1" x14ac:dyDescent="0.2">
      <c r="A103" s="66" t="s">
        <v>12</v>
      </c>
      <c r="B103" s="66"/>
      <c r="C103" s="67"/>
      <c r="D103" s="56"/>
      <c r="E103" s="45"/>
      <c r="F103" s="45"/>
      <c r="G103" s="48"/>
      <c r="H103" s="51"/>
      <c r="I103" s="45"/>
      <c r="J103" s="38"/>
    </row>
    <row r="104" spans="1:10" ht="15.95" customHeight="1" x14ac:dyDescent="0.2">
      <c r="A104" s="64"/>
      <c r="B104" s="64"/>
      <c r="C104" s="65"/>
      <c r="D104" s="56"/>
      <c r="E104" s="45"/>
      <c r="F104" s="45"/>
      <c r="G104" s="48"/>
      <c r="H104" s="51"/>
      <c r="I104" s="45"/>
      <c r="J104" s="38"/>
    </row>
    <row r="105" spans="1:10" ht="15.95" customHeight="1" x14ac:dyDescent="0.2">
      <c r="A105" s="60"/>
      <c r="B105" s="60"/>
      <c r="C105" s="61"/>
      <c r="D105" s="57"/>
      <c r="E105" s="46"/>
      <c r="F105" s="46"/>
      <c r="G105" s="49"/>
      <c r="H105" s="52"/>
      <c r="I105" s="46"/>
      <c r="J105" s="38"/>
    </row>
    <row r="106" spans="1:10" ht="21" customHeight="1" x14ac:dyDescent="0.2">
      <c r="A106" s="14" t="s">
        <v>20</v>
      </c>
      <c r="B106" s="11"/>
      <c r="D106" s="1">
        <f t="shared" ref="D106" si="12">SUM(E106:I106)</f>
        <v>752</v>
      </c>
      <c r="E106" s="12">
        <f>SUM(E109:E115)</f>
        <v>542</v>
      </c>
      <c r="F106" s="1">
        <f>SUM(F109:F115)</f>
        <v>156</v>
      </c>
      <c r="G106" s="1">
        <f>SUM(G109:G115)</f>
        <v>33</v>
      </c>
      <c r="H106" s="1">
        <f>SUM(H109:H115)</f>
        <v>17</v>
      </c>
      <c r="I106" s="12">
        <f>SUM(I109:I115)</f>
        <v>4</v>
      </c>
      <c r="J106" s="38"/>
    </row>
    <row r="107" spans="1:10" ht="15" customHeight="1" x14ac:dyDescent="0.2">
      <c r="C107" s="14" t="s">
        <v>90</v>
      </c>
      <c r="D107" s="1">
        <f>SUM(E107:I107)</f>
        <v>219</v>
      </c>
      <c r="E107" s="10">
        <v>177</v>
      </c>
      <c r="F107" s="9">
        <v>30</v>
      </c>
      <c r="G107" s="3">
        <v>7</v>
      </c>
      <c r="H107" s="9">
        <v>5</v>
      </c>
      <c r="I107" s="3" t="s">
        <v>118</v>
      </c>
      <c r="J107" s="38"/>
    </row>
    <row r="108" spans="1:10" ht="15" customHeight="1" x14ac:dyDescent="0.2">
      <c r="C108" s="5" t="s">
        <v>104</v>
      </c>
      <c r="D108" s="1">
        <f>SUM(E108:I108)</f>
        <v>533</v>
      </c>
      <c r="E108" s="10">
        <v>365</v>
      </c>
      <c r="F108" s="9">
        <v>126</v>
      </c>
      <c r="G108" s="9">
        <v>26</v>
      </c>
      <c r="H108" s="9">
        <v>12</v>
      </c>
      <c r="I108" s="10">
        <v>4</v>
      </c>
      <c r="J108" s="38"/>
    </row>
    <row r="109" spans="1:10" ht="15" customHeight="1" x14ac:dyDescent="0.2">
      <c r="B109" s="19" t="s">
        <v>74</v>
      </c>
      <c r="C109" s="14"/>
      <c r="D109" s="1">
        <f>SUM(E109:I109)</f>
        <v>71</v>
      </c>
      <c r="E109" s="3">
        <v>48</v>
      </c>
      <c r="F109" s="2">
        <v>17</v>
      </c>
      <c r="G109" s="3">
        <v>3</v>
      </c>
      <c r="H109" s="2">
        <v>3</v>
      </c>
      <c r="I109" s="3" t="s">
        <v>118</v>
      </c>
      <c r="J109" s="38"/>
    </row>
    <row r="110" spans="1:10" ht="15" customHeight="1" x14ac:dyDescent="0.2">
      <c r="B110" s="19" t="s">
        <v>25</v>
      </c>
      <c r="C110" s="14"/>
      <c r="D110" s="1">
        <f t="shared" ref="D110:D116" si="13">SUM(E110:I110)</f>
        <v>284</v>
      </c>
      <c r="E110" s="3">
        <v>217</v>
      </c>
      <c r="F110" s="2">
        <v>48</v>
      </c>
      <c r="G110" s="2">
        <v>10</v>
      </c>
      <c r="H110" s="2">
        <v>9</v>
      </c>
      <c r="I110" s="3" t="s">
        <v>118</v>
      </c>
      <c r="J110" s="38"/>
    </row>
    <row r="111" spans="1:10" ht="15" customHeight="1" x14ac:dyDescent="0.2">
      <c r="B111" s="19" t="s">
        <v>20</v>
      </c>
      <c r="C111" s="14"/>
      <c r="D111" s="1">
        <f t="shared" si="13"/>
        <v>270</v>
      </c>
      <c r="E111" s="3">
        <v>209</v>
      </c>
      <c r="F111" s="2">
        <v>44</v>
      </c>
      <c r="G111" s="2">
        <v>12</v>
      </c>
      <c r="H111" s="2">
        <v>4</v>
      </c>
      <c r="I111" s="3">
        <v>1</v>
      </c>
      <c r="J111" s="38"/>
    </row>
    <row r="112" spans="1:10" ht="15" customHeight="1" x14ac:dyDescent="0.2">
      <c r="B112" s="19" t="s">
        <v>73</v>
      </c>
      <c r="C112" s="14"/>
      <c r="D112" s="1">
        <f t="shared" si="13"/>
        <v>43</v>
      </c>
      <c r="E112" s="3">
        <v>25</v>
      </c>
      <c r="F112" s="2">
        <v>16</v>
      </c>
      <c r="G112" s="2" t="s">
        <v>118</v>
      </c>
      <c r="H112" s="3">
        <v>1</v>
      </c>
      <c r="I112" s="3">
        <v>1</v>
      </c>
      <c r="J112" s="38"/>
    </row>
    <row r="113" spans="1:10" ht="15" customHeight="1" x14ac:dyDescent="0.2">
      <c r="B113" s="19" t="s">
        <v>75</v>
      </c>
      <c r="C113" s="14"/>
      <c r="D113" s="1">
        <f t="shared" si="13"/>
        <v>36</v>
      </c>
      <c r="E113" s="2">
        <v>22</v>
      </c>
      <c r="F113" s="2">
        <v>13</v>
      </c>
      <c r="G113" s="3">
        <v>1</v>
      </c>
      <c r="H113" s="2" t="s">
        <v>118</v>
      </c>
      <c r="I113" s="3" t="s">
        <v>118</v>
      </c>
      <c r="J113" s="38"/>
    </row>
    <row r="114" spans="1:10" ht="15" customHeight="1" x14ac:dyDescent="0.2">
      <c r="B114" s="19" t="s">
        <v>30</v>
      </c>
      <c r="C114" s="14"/>
      <c r="D114" s="1">
        <f>SUM(E114:I114)</f>
        <v>18</v>
      </c>
      <c r="E114" s="2">
        <v>8</v>
      </c>
      <c r="F114" s="2">
        <v>6</v>
      </c>
      <c r="G114" s="3">
        <v>3</v>
      </c>
      <c r="H114" s="2" t="s">
        <v>118</v>
      </c>
      <c r="I114" s="3">
        <v>1</v>
      </c>
      <c r="J114" s="38"/>
    </row>
    <row r="115" spans="1:10" ht="15" customHeight="1" x14ac:dyDescent="0.2">
      <c r="B115" s="19" t="s">
        <v>72</v>
      </c>
      <c r="C115" s="14"/>
      <c r="D115" s="1">
        <f t="shared" si="13"/>
        <v>30</v>
      </c>
      <c r="E115" s="2">
        <v>13</v>
      </c>
      <c r="F115" s="2">
        <v>12</v>
      </c>
      <c r="G115" s="3">
        <v>4</v>
      </c>
      <c r="H115" s="2" t="s">
        <v>118</v>
      </c>
      <c r="I115" s="3">
        <v>1</v>
      </c>
      <c r="J115" s="38"/>
    </row>
    <row r="116" spans="1:10" ht="15" customHeight="1" x14ac:dyDescent="0.2">
      <c r="A116" s="14" t="s">
        <v>21</v>
      </c>
      <c r="B116" s="11"/>
      <c r="D116" s="1">
        <f t="shared" si="13"/>
        <v>30141</v>
      </c>
      <c r="E116" s="12">
        <f>SUM(E130:E132)</f>
        <v>27191</v>
      </c>
      <c r="F116" s="1">
        <f>SUM(F130:F132)</f>
        <v>1874</v>
      </c>
      <c r="G116" s="1">
        <f>SUM(G130:G132)</f>
        <v>246</v>
      </c>
      <c r="H116" s="1">
        <f>SUM(H130:H132)</f>
        <v>566</v>
      </c>
      <c r="I116" s="12">
        <f>SUM(I130:I132)</f>
        <v>264</v>
      </c>
      <c r="J116" s="38"/>
    </row>
    <row r="117" spans="1:10" ht="15" customHeight="1" x14ac:dyDescent="0.2">
      <c r="C117" s="14" t="s">
        <v>105</v>
      </c>
      <c r="D117" s="1">
        <f t="shared" ref="D117:D121" si="14">SUM(E117:I117)</f>
        <v>1842</v>
      </c>
      <c r="E117" s="3">
        <v>1652</v>
      </c>
      <c r="F117" s="2">
        <v>105</v>
      </c>
      <c r="G117" s="2">
        <v>37</v>
      </c>
      <c r="H117" s="2">
        <v>26</v>
      </c>
      <c r="I117" s="3">
        <v>22</v>
      </c>
      <c r="J117" s="38"/>
    </row>
    <row r="118" spans="1:10" ht="15" customHeight="1" x14ac:dyDescent="0.2">
      <c r="C118" s="14" t="s">
        <v>91</v>
      </c>
      <c r="D118" s="1">
        <f t="shared" si="14"/>
        <v>1904</v>
      </c>
      <c r="E118" s="3">
        <v>1781</v>
      </c>
      <c r="F118" s="2">
        <v>58</v>
      </c>
      <c r="G118" s="2">
        <v>14</v>
      </c>
      <c r="H118" s="2">
        <v>30</v>
      </c>
      <c r="I118" s="3">
        <v>21</v>
      </c>
      <c r="J118" s="38"/>
    </row>
    <row r="119" spans="1:10" ht="15" customHeight="1" x14ac:dyDescent="0.2">
      <c r="C119" s="5" t="s">
        <v>93</v>
      </c>
      <c r="D119" s="1">
        <f t="shared" si="14"/>
        <v>103</v>
      </c>
      <c r="E119" s="3">
        <v>48</v>
      </c>
      <c r="F119" s="2">
        <v>39</v>
      </c>
      <c r="G119" s="3">
        <v>8</v>
      </c>
      <c r="H119" s="2">
        <v>1</v>
      </c>
      <c r="I119" s="3">
        <v>7</v>
      </c>
      <c r="J119" s="38"/>
    </row>
    <row r="120" spans="1:10" ht="15" customHeight="1" x14ac:dyDescent="0.2">
      <c r="C120" s="14" t="s">
        <v>94</v>
      </c>
      <c r="D120" s="1">
        <f t="shared" si="14"/>
        <v>20504</v>
      </c>
      <c r="E120" s="3">
        <v>18677</v>
      </c>
      <c r="F120" s="2">
        <v>1177</v>
      </c>
      <c r="G120" s="3">
        <v>114</v>
      </c>
      <c r="H120" s="3">
        <v>417</v>
      </c>
      <c r="I120" s="3">
        <v>119</v>
      </c>
      <c r="J120" s="38"/>
    </row>
    <row r="121" spans="1:10" ht="15" customHeight="1" x14ac:dyDescent="0.2">
      <c r="C121" s="14" t="s">
        <v>95</v>
      </c>
      <c r="D121" s="1">
        <f t="shared" si="14"/>
        <v>3546</v>
      </c>
      <c r="E121" s="3">
        <v>3204</v>
      </c>
      <c r="F121" s="2">
        <v>221</v>
      </c>
      <c r="G121" s="2">
        <v>16</v>
      </c>
      <c r="H121" s="2">
        <v>79</v>
      </c>
      <c r="I121" s="3">
        <v>26</v>
      </c>
      <c r="J121" s="38"/>
    </row>
    <row r="122" spans="1:10" ht="15" customHeight="1" x14ac:dyDescent="0.2">
      <c r="C122" s="14" t="s">
        <v>97</v>
      </c>
      <c r="D122" s="1">
        <f t="shared" ref="D122:D127" si="15">SUM(E122:I122)</f>
        <v>310</v>
      </c>
      <c r="E122" s="3">
        <v>275</v>
      </c>
      <c r="F122" s="2">
        <v>26</v>
      </c>
      <c r="G122" s="2">
        <v>1</v>
      </c>
      <c r="H122" s="2">
        <v>5</v>
      </c>
      <c r="I122" s="3">
        <v>3</v>
      </c>
      <c r="J122" s="38"/>
    </row>
    <row r="123" spans="1:10" ht="15" customHeight="1" x14ac:dyDescent="0.2">
      <c r="C123" s="14" t="s">
        <v>100</v>
      </c>
      <c r="D123" s="1">
        <f>SUM(E123:I123)</f>
        <v>86</v>
      </c>
      <c r="E123" s="3">
        <v>69</v>
      </c>
      <c r="F123" s="2">
        <v>10</v>
      </c>
      <c r="G123" s="2">
        <v>2</v>
      </c>
      <c r="H123" s="2">
        <v>1</v>
      </c>
      <c r="I123" s="3">
        <v>4</v>
      </c>
      <c r="J123" s="38"/>
    </row>
    <row r="124" spans="1:10" ht="15" customHeight="1" x14ac:dyDescent="0.2">
      <c r="C124" s="14" t="s">
        <v>98</v>
      </c>
      <c r="D124" s="1">
        <f t="shared" si="15"/>
        <v>489</v>
      </c>
      <c r="E124" s="3">
        <v>362</v>
      </c>
      <c r="F124" s="2">
        <v>91</v>
      </c>
      <c r="G124" s="2">
        <v>13</v>
      </c>
      <c r="H124" s="3" t="s">
        <v>118</v>
      </c>
      <c r="I124" s="3">
        <v>23</v>
      </c>
      <c r="J124" s="38"/>
    </row>
    <row r="125" spans="1:10" ht="15" customHeight="1" x14ac:dyDescent="0.2">
      <c r="C125" s="14" t="s">
        <v>99</v>
      </c>
      <c r="D125" s="1">
        <f t="shared" si="15"/>
        <v>366</v>
      </c>
      <c r="E125" s="3">
        <v>302</v>
      </c>
      <c r="F125" s="2">
        <v>48</v>
      </c>
      <c r="G125" s="2">
        <v>5</v>
      </c>
      <c r="H125" s="3" t="s">
        <v>118</v>
      </c>
      <c r="I125" s="3">
        <v>11</v>
      </c>
      <c r="J125" s="38"/>
    </row>
    <row r="126" spans="1:10" ht="15" customHeight="1" x14ac:dyDescent="0.2">
      <c r="C126" s="14" t="s">
        <v>101</v>
      </c>
      <c r="D126" s="1">
        <f t="shared" si="15"/>
        <v>11</v>
      </c>
      <c r="E126" s="3">
        <v>8</v>
      </c>
      <c r="F126" s="2">
        <v>3</v>
      </c>
      <c r="G126" s="3" t="s">
        <v>118</v>
      </c>
      <c r="H126" s="3" t="s">
        <v>118</v>
      </c>
      <c r="I126" s="3" t="s">
        <v>118</v>
      </c>
      <c r="J126" s="38"/>
    </row>
    <row r="127" spans="1:10" ht="15" customHeight="1" x14ac:dyDescent="0.2">
      <c r="C127" s="14" t="s">
        <v>103</v>
      </c>
      <c r="D127" s="1">
        <f t="shared" si="15"/>
        <v>90</v>
      </c>
      <c r="E127" s="3">
        <v>83</v>
      </c>
      <c r="F127" s="2">
        <v>5</v>
      </c>
      <c r="G127" s="3" t="s">
        <v>118</v>
      </c>
      <c r="H127" s="3" t="s">
        <v>118</v>
      </c>
      <c r="I127" s="3">
        <v>2</v>
      </c>
      <c r="J127" s="38"/>
    </row>
    <row r="128" spans="1:10" ht="15" customHeight="1" x14ac:dyDescent="0.2">
      <c r="C128" s="14" t="s">
        <v>102</v>
      </c>
      <c r="D128" s="1">
        <f t="shared" ref="D128:D133" si="16">SUM(E128:I128)</f>
        <v>688</v>
      </c>
      <c r="E128" s="3">
        <v>590</v>
      </c>
      <c r="F128" s="2">
        <v>57</v>
      </c>
      <c r="G128" s="2">
        <v>20</v>
      </c>
      <c r="H128" s="2">
        <v>2</v>
      </c>
      <c r="I128" s="3">
        <v>19</v>
      </c>
      <c r="J128" s="38"/>
    </row>
    <row r="129" spans="1:10" ht="15" customHeight="1" x14ac:dyDescent="0.2">
      <c r="C129" s="14" t="s">
        <v>104</v>
      </c>
      <c r="D129" s="1">
        <f t="shared" si="16"/>
        <v>202</v>
      </c>
      <c r="E129" s="3">
        <v>140</v>
      </c>
      <c r="F129" s="2">
        <v>34</v>
      </c>
      <c r="G129" s="2">
        <v>16</v>
      </c>
      <c r="H129" s="2">
        <v>5</v>
      </c>
      <c r="I129" s="3">
        <v>7</v>
      </c>
      <c r="J129" s="38"/>
    </row>
    <row r="130" spans="1:10" ht="15" customHeight="1" x14ac:dyDescent="0.2">
      <c r="C130" s="14" t="s">
        <v>32</v>
      </c>
      <c r="D130" s="1">
        <f t="shared" si="16"/>
        <v>400</v>
      </c>
      <c r="E130" s="10">
        <v>271</v>
      </c>
      <c r="F130" s="9">
        <v>67</v>
      </c>
      <c r="G130" s="9">
        <v>38</v>
      </c>
      <c r="H130" s="9">
        <v>9</v>
      </c>
      <c r="I130" s="10">
        <v>15</v>
      </c>
      <c r="J130" s="38"/>
    </row>
    <row r="131" spans="1:10" ht="15" customHeight="1" x14ac:dyDescent="0.2">
      <c r="C131" s="14" t="s">
        <v>21</v>
      </c>
      <c r="D131" s="1">
        <f t="shared" si="16"/>
        <v>25033</v>
      </c>
      <c r="E131" s="10">
        <v>22671</v>
      </c>
      <c r="F131" s="9">
        <v>1508</v>
      </c>
      <c r="G131" s="9">
        <v>183</v>
      </c>
      <c r="H131" s="9">
        <v>470</v>
      </c>
      <c r="I131" s="10">
        <v>201</v>
      </c>
      <c r="J131" s="38"/>
    </row>
    <row r="132" spans="1:10" ht="15" customHeight="1" x14ac:dyDescent="0.2">
      <c r="C132" s="14" t="s">
        <v>76</v>
      </c>
      <c r="D132" s="1">
        <f t="shared" si="16"/>
        <v>4708</v>
      </c>
      <c r="E132" s="10">
        <v>4249</v>
      </c>
      <c r="F132" s="9">
        <v>299</v>
      </c>
      <c r="G132" s="9">
        <v>25</v>
      </c>
      <c r="H132" s="9">
        <v>87</v>
      </c>
      <c r="I132" s="10">
        <v>48</v>
      </c>
      <c r="J132" s="38"/>
    </row>
    <row r="133" spans="1:10" ht="15" customHeight="1" x14ac:dyDescent="0.2">
      <c r="A133" s="14" t="s">
        <v>22</v>
      </c>
      <c r="B133" s="11"/>
      <c r="D133" s="1">
        <f t="shared" si="16"/>
        <v>8028</v>
      </c>
      <c r="E133" s="12">
        <f>SUM(E139:E143)</f>
        <v>6822</v>
      </c>
      <c r="F133" s="1">
        <f>SUM(F139:F143)</f>
        <v>619</v>
      </c>
      <c r="G133" s="1">
        <f>SUM(G139:G143)</f>
        <v>280</v>
      </c>
      <c r="H133" s="1">
        <f>SUM(H139:H143)</f>
        <v>212</v>
      </c>
      <c r="I133" s="12">
        <f>SUM(I139:I143)</f>
        <v>95</v>
      </c>
      <c r="J133" s="38"/>
    </row>
    <row r="134" spans="1:10" ht="15" customHeight="1" x14ac:dyDescent="0.2">
      <c r="C134" s="14" t="s">
        <v>105</v>
      </c>
      <c r="D134" s="1">
        <f t="shared" ref="D134:D143" si="17">SUM(E134:I134)</f>
        <v>2988</v>
      </c>
      <c r="E134" s="3">
        <v>2628</v>
      </c>
      <c r="F134" s="2">
        <v>137</v>
      </c>
      <c r="G134" s="2">
        <v>107</v>
      </c>
      <c r="H134" s="13">
        <v>71</v>
      </c>
      <c r="I134" s="3">
        <v>45</v>
      </c>
      <c r="J134" s="38"/>
    </row>
    <row r="135" spans="1:10" ht="15" customHeight="1" x14ac:dyDescent="0.2">
      <c r="C135" s="14" t="s">
        <v>92</v>
      </c>
      <c r="D135" s="1">
        <f t="shared" si="17"/>
        <v>620</v>
      </c>
      <c r="E135" s="31">
        <v>494</v>
      </c>
      <c r="F135" s="26">
        <v>62</v>
      </c>
      <c r="G135" s="26">
        <v>39</v>
      </c>
      <c r="H135" s="26">
        <v>8</v>
      </c>
      <c r="I135" s="19">
        <v>17</v>
      </c>
      <c r="J135" s="38"/>
    </row>
    <row r="136" spans="1:10" ht="15" customHeight="1" x14ac:dyDescent="0.2">
      <c r="C136" s="14" t="s">
        <v>103</v>
      </c>
      <c r="D136" s="1">
        <f t="shared" si="17"/>
        <v>19</v>
      </c>
      <c r="E136" s="31">
        <v>19</v>
      </c>
      <c r="F136" s="3" t="s">
        <v>118</v>
      </c>
      <c r="G136" s="3" t="s">
        <v>118</v>
      </c>
      <c r="H136" s="3" t="s">
        <v>118</v>
      </c>
      <c r="I136" s="3" t="s">
        <v>118</v>
      </c>
      <c r="J136" s="38"/>
    </row>
    <row r="137" spans="1:10" ht="15" customHeight="1" x14ac:dyDescent="0.2">
      <c r="C137" s="14" t="s">
        <v>102</v>
      </c>
      <c r="D137" s="1">
        <f t="shared" si="17"/>
        <v>256</v>
      </c>
      <c r="E137" s="31">
        <v>229</v>
      </c>
      <c r="F137" s="2">
        <v>18</v>
      </c>
      <c r="G137" s="2">
        <v>7</v>
      </c>
      <c r="H137" s="2">
        <v>1</v>
      </c>
      <c r="I137" s="3">
        <v>1</v>
      </c>
      <c r="J137" s="38"/>
    </row>
    <row r="138" spans="1:10" ht="15" customHeight="1" x14ac:dyDescent="0.2">
      <c r="C138" s="14" t="s">
        <v>104</v>
      </c>
      <c r="D138" s="1">
        <f t="shared" si="17"/>
        <v>4145</v>
      </c>
      <c r="E138" s="3">
        <v>3452</v>
      </c>
      <c r="F138" s="2">
        <v>402</v>
      </c>
      <c r="G138" s="2">
        <v>127</v>
      </c>
      <c r="H138" s="3">
        <v>132</v>
      </c>
      <c r="I138" s="3">
        <v>32</v>
      </c>
      <c r="J138" s="38"/>
    </row>
    <row r="139" spans="1:10" ht="15" customHeight="1" x14ac:dyDescent="0.2">
      <c r="B139" s="19" t="s">
        <v>78</v>
      </c>
      <c r="C139" s="23"/>
      <c r="D139" s="1">
        <f t="shared" si="17"/>
        <v>4137</v>
      </c>
      <c r="E139" s="3">
        <v>3627</v>
      </c>
      <c r="F139" s="2">
        <v>275</v>
      </c>
      <c r="G139" s="2">
        <v>107</v>
      </c>
      <c r="H139" s="2">
        <v>93</v>
      </c>
      <c r="I139" s="3">
        <v>35</v>
      </c>
      <c r="J139" s="38"/>
    </row>
    <row r="140" spans="1:10" ht="15" customHeight="1" x14ac:dyDescent="0.2">
      <c r="B140" s="19" t="s">
        <v>80</v>
      </c>
      <c r="C140" s="14"/>
      <c r="D140" s="1">
        <f>SUM(E140:I140)</f>
        <v>334</v>
      </c>
      <c r="E140" s="3">
        <v>221</v>
      </c>
      <c r="F140" s="2">
        <v>42</v>
      </c>
      <c r="G140" s="2">
        <v>44</v>
      </c>
      <c r="H140" s="2">
        <v>15</v>
      </c>
      <c r="I140" s="3">
        <v>12</v>
      </c>
      <c r="J140" s="38"/>
    </row>
    <row r="141" spans="1:10" ht="15" customHeight="1" x14ac:dyDescent="0.2">
      <c r="B141" s="19" t="s">
        <v>79</v>
      </c>
      <c r="C141" s="14"/>
      <c r="D141" s="1">
        <f t="shared" si="17"/>
        <v>326</v>
      </c>
      <c r="E141" s="3">
        <v>249</v>
      </c>
      <c r="F141" s="2">
        <v>30</v>
      </c>
      <c r="G141" s="2">
        <v>21</v>
      </c>
      <c r="H141" s="2">
        <v>14</v>
      </c>
      <c r="I141" s="3">
        <v>12</v>
      </c>
      <c r="J141" s="38"/>
    </row>
    <row r="142" spans="1:10" ht="15" customHeight="1" x14ac:dyDescent="0.2">
      <c r="B142" s="19" t="s">
        <v>77</v>
      </c>
      <c r="C142" s="14"/>
      <c r="D142" s="1">
        <f t="shared" si="17"/>
        <v>3053</v>
      </c>
      <c r="E142" s="3">
        <v>2605</v>
      </c>
      <c r="F142" s="2">
        <v>247</v>
      </c>
      <c r="G142" s="2">
        <v>88</v>
      </c>
      <c r="H142" s="2">
        <v>83</v>
      </c>
      <c r="I142" s="3">
        <v>30</v>
      </c>
      <c r="J142" s="38"/>
    </row>
    <row r="143" spans="1:10" ht="15" customHeight="1" x14ac:dyDescent="0.2">
      <c r="B143" s="19" t="s">
        <v>29</v>
      </c>
      <c r="C143" s="14"/>
      <c r="D143" s="1">
        <f t="shared" si="17"/>
        <v>178</v>
      </c>
      <c r="E143" s="3">
        <v>120</v>
      </c>
      <c r="F143" s="2">
        <v>25</v>
      </c>
      <c r="G143" s="2">
        <v>20</v>
      </c>
      <c r="H143" s="2">
        <v>7</v>
      </c>
      <c r="I143" s="3">
        <v>6</v>
      </c>
      <c r="J143" s="38"/>
    </row>
    <row r="144" spans="1:10" ht="15" customHeight="1" x14ac:dyDescent="0.2">
      <c r="C144" s="11"/>
      <c r="D144" s="27"/>
      <c r="E144" s="6"/>
      <c r="F144" s="6"/>
      <c r="G144" s="6"/>
      <c r="H144" s="6"/>
      <c r="I144" s="6"/>
      <c r="J144" s="38"/>
    </row>
    <row r="145" spans="1:10" ht="18" customHeight="1" x14ac:dyDescent="0.2">
      <c r="C145" s="40" t="s">
        <v>8</v>
      </c>
      <c r="D145" s="40"/>
      <c r="E145" s="40"/>
      <c r="F145" s="40"/>
      <c r="G145" s="40"/>
      <c r="H145" s="40"/>
      <c r="I145" s="40"/>
      <c r="J145" s="38"/>
    </row>
    <row r="146" spans="1:10" ht="18" customHeight="1" x14ac:dyDescent="0.2">
      <c r="C146" s="40" t="s">
        <v>13</v>
      </c>
      <c r="D146" s="40"/>
      <c r="E146" s="40"/>
      <c r="F146" s="40"/>
      <c r="G146" s="40"/>
      <c r="H146" s="40"/>
      <c r="I146" s="40"/>
      <c r="J146" s="38"/>
    </row>
    <row r="147" spans="1:10" ht="9.75" customHeight="1" x14ac:dyDescent="0.2">
      <c r="C147" s="41"/>
      <c r="D147" s="41"/>
      <c r="E147" s="41"/>
      <c r="F147" s="41"/>
      <c r="G147" s="41"/>
      <c r="H147" s="41"/>
      <c r="I147" s="41"/>
      <c r="J147" s="38"/>
    </row>
    <row r="148" spans="1:10" ht="18" customHeight="1" x14ac:dyDescent="0.2">
      <c r="A148" s="62" t="s">
        <v>11</v>
      </c>
      <c r="B148" s="62"/>
      <c r="C148" s="63"/>
      <c r="D148" s="53" t="s">
        <v>0</v>
      </c>
      <c r="E148" s="54"/>
      <c r="F148" s="54"/>
      <c r="G148" s="54"/>
      <c r="H148" s="54"/>
      <c r="I148" s="54"/>
      <c r="J148" s="38"/>
    </row>
    <row r="149" spans="1:10" ht="18" customHeight="1" x14ac:dyDescent="0.2">
      <c r="A149" s="64"/>
      <c r="B149" s="64"/>
      <c r="C149" s="65"/>
      <c r="D149" s="55" t="s">
        <v>1</v>
      </c>
      <c r="E149" s="53" t="s">
        <v>2</v>
      </c>
      <c r="F149" s="54"/>
      <c r="G149" s="54"/>
      <c r="H149" s="54"/>
      <c r="I149" s="54"/>
      <c r="J149" s="38"/>
    </row>
    <row r="150" spans="1:10" ht="15.95" customHeight="1" x14ac:dyDescent="0.2">
      <c r="A150" s="58" t="s">
        <v>10</v>
      </c>
      <c r="B150" s="58"/>
      <c r="C150" s="59"/>
      <c r="D150" s="56"/>
      <c r="E150" s="44" t="s">
        <v>3</v>
      </c>
      <c r="F150" s="44" t="s">
        <v>24</v>
      </c>
      <c r="G150" s="47" t="s">
        <v>5</v>
      </c>
      <c r="H150" s="50" t="s">
        <v>4</v>
      </c>
      <c r="I150" s="44" t="s">
        <v>6</v>
      </c>
      <c r="J150" s="38"/>
    </row>
    <row r="151" spans="1:10" ht="15.95" customHeight="1" x14ac:dyDescent="0.2">
      <c r="A151" s="66" t="s">
        <v>12</v>
      </c>
      <c r="B151" s="66"/>
      <c r="C151" s="67"/>
      <c r="D151" s="56"/>
      <c r="E151" s="45"/>
      <c r="F151" s="45"/>
      <c r="G151" s="48"/>
      <c r="H151" s="51"/>
      <c r="I151" s="45"/>
      <c r="J151" s="38"/>
    </row>
    <row r="152" spans="1:10" ht="15.95" customHeight="1" x14ac:dyDescent="0.2">
      <c r="A152" s="64"/>
      <c r="B152" s="64"/>
      <c r="C152" s="65"/>
      <c r="D152" s="56"/>
      <c r="E152" s="45"/>
      <c r="F152" s="45"/>
      <c r="G152" s="48"/>
      <c r="H152" s="51"/>
      <c r="I152" s="45"/>
      <c r="J152" s="38"/>
    </row>
    <row r="153" spans="1:10" ht="15.95" customHeight="1" x14ac:dyDescent="0.2">
      <c r="A153" s="60"/>
      <c r="B153" s="60"/>
      <c r="C153" s="61"/>
      <c r="D153" s="57"/>
      <c r="E153" s="46"/>
      <c r="F153" s="46"/>
      <c r="G153" s="49"/>
      <c r="H153" s="52"/>
      <c r="I153" s="46"/>
      <c r="J153" s="38"/>
    </row>
    <row r="154" spans="1:10" ht="21" customHeight="1" x14ac:dyDescent="0.2">
      <c r="A154" s="14" t="s">
        <v>23</v>
      </c>
      <c r="B154" s="11"/>
      <c r="D154" s="1">
        <f t="shared" ref="D154" si="18">SUM(E154:I154)</f>
        <v>1698</v>
      </c>
      <c r="E154" s="12">
        <f t="shared" ref="E154:I154" si="19">SUM(E157:E168)</f>
        <v>1217</v>
      </c>
      <c r="F154" s="1">
        <f t="shared" si="19"/>
        <v>294</v>
      </c>
      <c r="G154" s="1">
        <f t="shared" si="19"/>
        <v>82</v>
      </c>
      <c r="H154" s="1">
        <f t="shared" si="19"/>
        <v>55</v>
      </c>
      <c r="I154" s="12">
        <f t="shared" si="19"/>
        <v>50</v>
      </c>
      <c r="J154" s="38"/>
    </row>
    <row r="155" spans="1:10" ht="15" customHeight="1" x14ac:dyDescent="0.2">
      <c r="C155" s="14" t="s">
        <v>105</v>
      </c>
      <c r="D155" s="1">
        <f>SUM(E155:I155)</f>
        <v>72</v>
      </c>
      <c r="E155" s="10">
        <v>55</v>
      </c>
      <c r="F155" s="9">
        <v>7</v>
      </c>
      <c r="G155" s="9">
        <v>3</v>
      </c>
      <c r="H155" s="9">
        <v>1</v>
      </c>
      <c r="I155" s="10">
        <v>6</v>
      </c>
      <c r="J155" s="38"/>
    </row>
    <row r="156" spans="1:10" ht="15" customHeight="1" x14ac:dyDescent="0.2">
      <c r="C156" s="14" t="s">
        <v>104</v>
      </c>
      <c r="D156" s="1">
        <f>SUM(E156:I156)</f>
        <v>1626</v>
      </c>
      <c r="E156" s="10">
        <v>1162</v>
      </c>
      <c r="F156" s="9">
        <v>287</v>
      </c>
      <c r="G156" s="9">
        <v>79</v>
      </c>
      <c r="H156" s="9">
        <v>54</v>
      </c>
      <c r="I156" s="10">
        <v>44</v>
      </c>
      <c r="J156" s="38"/>
    </row>
    <row r="157" spans="1:10" ht="15" customHeight="1" x14ac:dyDescent="0.2">
      <c r="B157" s="19" t="s">
        <v>82</v>
      </c>
      <c r="C157" s="14"/>
      <c r="D157" s="1">
        <f>SUM(E157:I157)</f>
        <v>90</v>
      </c>
      <c r="E157" s="21">
        <v>61</v>
      </c>
      <c r="F157" s="20">
        <v>20</v>
      </c>
      <c r="G157" s="20">
        <v>5</v>
      </c>
      <c r="H157" s="20">
        <v>1</v>
      </c>
      <c r="I157" s="21">
        <v>3</v>
      </c>
      <c r="J157" s="38"/>
    </row>
    <row r="158" spans="1:10" ht="15" customHeight="1" x14ac:dyDescent="0.2">
      <c r="B158" s="19" t="s">
        <v>84</v>
      </c>
      <c r="C158" s="14"/>
      <c r="D158" s="1">
        <f>SUM(E158:I158)</f>
        <v>18</v>
      </c>
      <c r="E158" s="21">
        <v>8</v>
      </c>
      <c r="F158" s="20">
        <v>2</v>
      </c>
      <c r="G158" s="20">
        <v>6</v>
      </c>
      <c r="H158" s="20">
        <v>1</v>
      </c>
      <c r="I158" s="3">
        <v>1</v>
      </c>
      <c r="J158" s="38"/>
    </row>
    <row r="159" spans="1:10" ht="15" customHeight="1" x14ac:dyDescent="0.2">
      <c r="B159" s="19" t="s">
        <v>87</v>
      </c>
      <c r="C159" s="14"/>
      <c r="D159" s="1">
        <f>SUM(E159:I159)</f>
        <v>23</v>
      </c>
      <c r="E159" s="2">
        <v>12</v>
      </c>
      <c r="F159" s="20">
        <v>5</v>
      </c>
      <c r="G159" s="3">
        <v>4</v>
      </c>
      <c r="H159" s="2" t="s">
        <v>118</v>
      </c>
      <c r="I159" s="3">
        <v>2</v>
      </c>
      <c r="J159" s="38"/>
    </row>
    <row r="160" spans="1:10" ht="15" customHeight="1" x14ac:dyDescent="0.2">
      <c r="B160" s="19" t="s">
        <v>33</v>
      </c>
      <c r="C160" s="14"/>
      <c r="D160" s="1">
        <f t="shared" ref="D160:D167" si="20">SUM(E160:I160)</f>
        <v>62</v>
      </c>
      <c r="E160" s="3">
        <v>28</v>
      </c>
      <c r="F160" s="2">
        <v>24</v>
      </c>
      <c r="G160" s="3">
        <v>7</v>
      </c>
      <c r="H160" s="2">
        <v>1</v>
      </c>
      <c r="I160" s="3">
        <v>2</v>
      </c>
      <c r="J160" s="38"/>
    </row>
    <row r="161" spans="1:10" ht="15" customHeight="1" x14ac:dyDescent="0.2">
      <c r="B161" s="19" t="s">
        <v>34</v>
      </c>
      <c r="C161" s="14"/>
      <c r="D161" s="1">
        <f t="shared" si="20"/>
        <v>63</v>
      </c>
      <c r="E161" s="3">
        <v>14</v>
      </c>
      <c r="F161" s="2">
        <v>26</v>
      </c>
      <c r="G161" s="2">
        <v>11</v>
      </c>
      <c r="H161" s="2">
        <v>4</v>
      </c>
      <c r="I161" s="3">
        <v>8</v>
      </c>
      <c r="J161" s="38"/>
    </row>
    <row r="162" spans="1:10" ht="15" customHeight="1" x14ac:dyDescent="0.2">
      <c r="B162" s="19" t="s">
        <v>88</v>
      </c>
      <c r="C162" s="14"/>
      <c r="D162" s="1">
        <f t="shared" si="20"/>
        <v>17</v>
      </c>
      <c r="E162" s="3">
        <v>5</v>
      </c>
      <c r="F162" s="2">
        <v>5</v>
      </c>
      <c r="G162" s="3">
        <v>2</v>
      </c>
      <c r="H162" s="3">
        <v>3</v>
      </c>
      <c r="I162" s="3">
        <v>2</v>
      </c>
      <c r="J162" s="38"/>
    </row>
    <row r="163" spans="1:10" ht="15" customHeight="1" x14ac:dyDescent="0.2">
      <c r="B163" s="19" t="s">
        <v>89</v>
      </c>
      <c r="C163" s="14"/>
      <c r="D163" s="1">
        <f>SUM(E163:I163)</f>
        <v>28</v>
      </c>
      <c r="E163" s="3">
        <v>17</v>
      </c>
      <c r="F163" s="2">
        <v>4</v>
      </c>
      <c r="G163" s="3">
        <v>4</v>
      </c>
      <c r="H163" s="2">
        <v>1</v>
      </c>
      <c r="I163" s="3">
        <v>2</v>
      </c>
      <c r="J163" s="38"/>
    </row>
    <row r="164" spans="1:10" ht="15" customHeight="1" x14ac:dyDescent="0.2">
      <c r="B164" s="19" t="s">
        <v>35</v>
      </c>
      <c r="C164" s="14"/>
      <c r="D164" s="1">
        <f t="shared" si="20"/>
        <v>28</v>
      </c>
      <c r="E164" s="2">
        <v>17</v>
      </c>
      <c r="F164" s="2">
        <v>6</v>
      </c>
      <c r="G164" s="3">
        <v>4</v>
      </c>
      <c r="H164" s="2" t="s">
        <v>118</v>
      </c>
      <c r="I164" s="3">
        <v>1</v>
      </c>
      <c r="J164" s="38"/>
    </row>
    <row r="165" spans="1:10" ht="15" customHeight="1" x14ac:dyDescent="0.2">
      <c r="B165" s="19" t="s">
        <v>85</v>
      </c>
      <c r="C165" s="14"/>
      <c r="D165" s="1">
        <f t="shared" si="20"/>
        <v>23</v>
      </c>
      <c r="E165" s="2">
        <v>9</v>
      </c>
      <c r="F165" s="2">
        <v>7</v>
      </c>
      <c r="G165" s="3">
        <v>6</v>
      </c>
      <c r="H165" s="2" t="s">
        <v>118</v>
      </c>
      <c r="I165" s="3">
        <v>1</v>
      </c>
      <c r="J165" s="38"/>
    </row>
    <row r="166" spans="1:10" ht="15" customHeight="1" x14ac:dyDescent="0.2">
      <c r="B166" s="19" t="s">
        <v>86</v>
      </c>
      <c r="C166" s="14"/>
      <c r="D166" s="1">
        <f t="shared" si="20"/>
        <v>1222</v>
      </c>
      <c r="E166" s="3">
        <v>973</v>
      </c>
      <c r="F166" s="2">
        <v>171</v>
      </c>
      <c r="G166" s="2">
        <v>21</v>
      </c>
      <c r="H166" s="2">
        <v>35</v>
      </c>
      <c r="I166" s="3">
        <v>22</v>
      </c>
      <c r="J166" s="38"/>
    </row>
    <row r="167" spans="1:10" ht="15" customHeight="1" x14ac:dyDescent="0.2">
      <c r="B167" s="19" t="s">
        <v>83</v>
      </c>
      <c r="C167" s="14"/>
      <c r="D167" s="1">
        <f t="shared" si="20"/>
        <v>108</v>
      </c>
      <c r="E167" s="3">
        <v>63</v>
      </c>
      <c r="F167" s="2">
        <v>21</v>
      </c>
      <c r="G167" s="2">
        <v>9</v>
      </c>
      <c r="H167" s="2">
        <v>9</v>
      </c>
      <c r="I167" s="6">
        <v>6</v>
      </c>
      <c r="J167" s="38"/>
    </row>
    <row r="168" spans="1:10" ht="15" customHeight="1" x14ac:dyDescent="0.2">
      <c r="B168" s="19" t="s">
        <v>81</v>
      </c>
      <c r="C168" s="14"/>
      <c r="D168" s="1">
        <f>SUM(E168:I168)</f>
        <v>16</v>
      </c>
      <c r="E168" s="2">
        <v>10</v>
      </c>
      <c r="F168" s="2">
        <v>3</v>
      </c>
      <c r="G168" s="3">
        <v>3</v>
      </c>
      <c r="H168" s="2" t="s">
        <v>118</v>
      </c>
      <c r="I168" s="3" t="s">
        <v>118</v>
      </c>
      <c r="J168" s="38"/>
    </row>
    <row r="169" spans="1:10" ht="15" customHeight="1" x14ac:dyDescent="0.2">
      <c r="A169" s="14" t="s">
        <v>117</v>
      </c>
      <c r="B169" s="11"/>
      <c r="D169" s="1">
        <f>SUM(D171:D171)</f>
        <v>1</v>
      </c>
      <c r="E169" s="12">
        <f>SUM(E171)</f>
        <v>1</v>
      </c>
      <c r="F169" s="12" t="s">
        <v>118</v>
      </c>
      <c r="G169" s="12" t="s">
        <v>118</v>
      </c>
      <c r="H169" s="12" t="s">
        <v>118</v>
      </c>
      <c r="I169" s="12" t="s">
        <v>118</v>
      </c>
      <c r="J169" s="38"/>
    </row>
    <row r="170" spans="1:10" ht="15" customHeight="1" x14ac:dyDescent="0.2">
      <c r="C170" s="14" t="s">
        <v>104</v>
      </c>
      <c r="D170" s="1">
        <f t="shared" ref="D170" si="21">SUM(E170:I170)</f>
        <v>1</v>
      </c>
      <c r="E170" s="21">
        <v>1</v>
      </c>
      <c r="F170" s="2" t="s">
        <v>118</v>
      </c>
      <c r="G170" s="2" t="s">
        <v>118</v>
      </c>
      <c r="H170" s="2" t="s">
        <v>118</v>
      </c>
      <c r="I170" s="3" t="s">
        <v>118</v>
      </c>
      <c r="J170" s="38"/>
    </row>
    <row r="171" spans="1:10" ht="15" customHeight="1" x14ac:dyDescent="0.2">
      <c r="B171" s="19" t="s">
        <v>117</v>
      </c>
      <c r="C171" s="11"/>
      <c r="D171" s="12">
        <f t="shared" ref="D171:D179" si="22">SUM(E171:I171)</f>
        <v>1</v>
      </c>
      <c r="E171" s="21">
        <v>1</v>
      </c>
      <c r="F171" s="2" t="s">
        <v>118</v>
      </c>
      <c r="G171" s="2" t="s">
        <v>118</v>
      </c>
      <c r="H171" s="2" t="s">
        <v>118</v>
      </c>
      <c r="I171" s="3" t="s">
        <v>118</v>
      </c>
      <c r="J171" s="38"/>
    </row>
    <row r="172" spans="1:10" ht="15" customHeight="1" x14ac:dyDescent="0.2">
      <c r="A172" s="14" t="s">
        <v>110</v>
      </c>
      <c r="B172" s="11"/>
      <c r="D172" s="1">
        <f t="shared" si="22"/>
        <v>57</v>
      </c>
      <c r="E172" s="12">
        <f t="shared" ref="E172:I172" si="23">SUM(E174:E179)</f>
        <v>20</v>
      </c>
      <c r="F172" s="1">
        <f t="shared" si="23"/>
        <v>11</v>
      </c>
      <c r="G172" s="1">
        <f t="shared" si="23"/>
        <v>21</v>
      </c>
      <c r="H172" s="1">
        <f t="shared" si="23"/>
        <v>4</v>
      </c>
      <c r="I172" s="12">
        <f t="shared" si="23"/>
        <v>1</v>
      </c>
      <c r="J172" s="38"/>
    </row>
    <row r="173" spans="1:10" ht="15" customHeight="1" x14ac:dyDescent="0.2">
      <c r="C173" s="14" t="s">
        <v>104</v>
      </c>
      <c r="D173" s="1">
        <f t="shared" si="22"/>
        <v>57</v>
      </c>
      <c r="E173" s="21">
        <v>20</v>
      </c>
      <c r="F173" s="20">
        <v>11</v>
      </c>
      <c r="G173" s="20">
        <v>21</v>
      </c>
      <c r="H173" s="20">
        <v>4</v>
      </c>
      <c r="I173" s="21">
        <v>1</v>
      </c>
      <c r="J173" s="38"/>
    </row>
    <row r="174" spans="1:10" ht="15" customHeight="1" x14ac:dyDescent="0.2">
      <c r="B174" s="19" t="s">
        <v>62</v>
      </c>
      <c r="C174" s="18"/>
      <c r="D174" s="12">
        <f t="shared" si="22"/>
        <v>4</v>
      </c>
      <c r="E174" s="2">
        <v>2</v>
      </c>
      <c r="F174" s="2">
        <v>2</v>
      </c>
      <c r="G174" s="2" t="s">
        <v>118</v>
      </c>
      <c r="H174" s="2" t="s">
        <v>118</v>
      </c>
      <c r="I174" s="3" t="s">
        <v>118</v>
      </c>
      <c r="J174" s="38"/>
    </row>
    <row r="175" spans="1:10" ht="15" customHeight="1" x14ac:dyDescent="0.2">
      <c r="B175" s="19" t="s">
        <v>111</v>
      </c>
      <c r="C175" s="18"/>
      <c r="D175" s="12">
        <f t="shared" si="22"/>
        <v>3</v>
      </c>
      <c r="E175" s="2">
        <v>1</v>
      </c>
      <c r="F175" s="2">
        <v>2</v>
      </c>
      <c r="G175" s="2" t="s">
        <v>118</v>
      </c>
      <c r="H175" s="2" t="s">
        <v>118</v>
      </c>
      <c r="I175" s="3" t="s">
        <v>118</v>
      </c>
      <c r="J175" s="38"/>
    </row>
    <row r="176" spans="1:10" ht="15" customHeight="1" x14ac:dyDescent="0.2">
      <c r="B176" s="19" t="s">
        <v>60</v>
      </c>
      <c r="C176" s="18"/>
      <c r="D176" s="12">
        <f t="shared" si="22"/>
        <v>15</v>
      </c>
      <c r="E176" s="3">
        <v>3</v>
      </c>
      <c r="F176" s="2">
        <v>3</v>
      </c>
      <c r="G176" s="3">
        <v>8</v>
      </c>
      <c r="H176" s="2">
        <v>1</v>
      </c>
      <c r="I176" s="3" t="s">
        <v>118</v>
      </c>
      <c r="J176" s="38"/>
    </row>
    <row r="177" spans="1:10" ht="15" customHeight="1" x14ac:dyDescent="0.2">
      <c r="B177" s="19" t="s">
        <v>63</v>
      </c>
      <c r="C177" s="18"/>
      <c r="D177" s="12">
        <f t="shared" si="22"/>
        <v>11</v>
      </c>
      <c r="E177" s="3">
        <v>5</v>
      </c>
      <c r="F177" s="2">
        <v>1</v>
      </c>
      <c r="G177" s="3">
        <v>3</v>
      </c>
      <c r="H177" s="2">
        <v>2</v>
      </c>
      <c r="I177" s="3" t="s">
        <v>118</v>
      </c>
      <c r="J177" s="38"/>
    </row>
    <row r="178" spans="1:10" ht="15" customHeight="1" x14ac:dyDescent="0.2">
      <c r="B178" s="19" t="s">
        <v>59</v>
      </c>
      <c r="C178" s="18"/>
      <c r="D178" s="12">
        <f t="shared" si="22"/>
        <v>5</v>
      </c>
      <c r="E178" s="2">
        <v>1</v>
      </c>
      <c r="F178" s="2">
        <v>2</v>
      </c>
      <c r="G178" s="3">
        <v>2</v>
      </c>
      <c r="H178" s="2" t="s">
        <v>118</v>
      </c>
      <c r="I178" s="3" t="s">
        <v>118</v>
      </c>
      <c r="J178" s="38"/>
    </row>
    <row r="179" spans="1:10" ht="15" customHeight="1" x14ac:dyDescent="0.2">
      <c r="B179" s="19" t="s">
        <v>61</v>
      </c>
      <c r="C179" s="18"/>
      <c r="D179" s="12">
        <f t="shared" si="22"/>
        <v>19</v>
      </c>
      <c r="E179" s="3">
        <v>8</v>
      </c>
      <c r="F179" s="2">
        <v>1</v>
      </c>
      <c r="G179" s="3">
        <v>8</v>
      </c>
      <c r="H179" s="3">
        <v>1</v>
      </c>
      <c r="I179" s="3">
        <v>1</v>
      </c>
      <c r="J179" s="38"/>
    </row>
    <row r="180" spans="1:10" ht="6.75" customHeight="1" x14ac:dyDescent="0.2">
      <c r="A180" s="33"/>
      <c r="B180" s="33"/>
      <c r="C180" s="15"/>
      <c r="D180" s="16" t="s">
        <v>7</v>
      </c>
      <c r="E180" s="16"/>
      <c r="F180" s="32"/>
      <c r="G180" s="16"/>
      <c r="H180" s="16"/>
      <c r="I180" s="16"/>
      <c r="J180" s="38"/>
    </row>
    <row r="181" spans="1:10" ht="15" customHeight="1" x14ac:dyDescent="0.2">
      <c r="A181" s="29" t="s">
        <v>119</v>
      </c>
      <c r="B181" s="29"/>
      <c r="C181" s="29"/>
      <c r="D181" s="29"/>
      <c r="E181" s="29"/>
      <c r="F181" s="29"/>
      <c r="G181" s="29"/>
    </row>
    <row r="182" spans="1:10" ht="15" customHeight="1" x14ac:dyDescent="0.2">
      <c r="A182" s="28" t="s">
        <v>120</v>
      </c>
      <c r="B182" s="28"/>
      <c r="C182" s="28"/>
      <c r="D182" s="28"/>
      <c r="E182" s="28"/>
      <c r="F182" s="28"/>
      <c r="G182" s="28"/>
    </row>
    <row r="183" spans="1:10" ht="15" customHeight="1" x14ac:dyDescent="0.2">
      <c r="A183" s="17" t="s">
        <v>9</v>
      </c>
      <c r="B183" s="5"/>
      <c r="C183" s="5"/>
      <c r="D183" s="5"/>
      <c r="E183" s="5"/>
      <c r="F183" s="5"/>
      <c r="G183" s="5"/>
    </row>
    <row r="184" spans="1:10" ht="15" customHeight="1" x14ac:dyDescent="0.2">
      <c r="C184" s="17"/>
      <c r="D184" s="5"/>
      <c r="E184" s="5"/>
      <c r="F184" s="5"/>
      <c r="G184" s="5"/>
      <c r="H184" s="5"/>
      <c r="I184" s="5"/>
    </row>
    <row r="185" spans="1:10" ht="15" customHeight="1" x14ac:dyDescent="0.2"/>
    <row r="186" spans="1:10" ht="15" customHeight="1" x14ac:dyDescent="0.2"/>
    <row r="187" spans="1:10" ht="15" customHeight="1" x14ac:dyDescent="0.2"/>
    <row r="188" spans="1:10" ht="15" customHeight="1" x14ac:dyDescent="0.2"/>
    <row r="189" spans="1:10" ht="15" customHeight="1" x14ac:dyDescent="0.2"/>
    <row r="190" spans="1:10" ht="15" customHeight="1" x14ac:dyDescent="0.2"/>
    <row r="191" spans="1:10" ht="15" customHeight="1" x14ac:dyDescent="0.2"/>
    <row r="192" spans="1:10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8" customHeight="1" x14ac:dyDescent="0.2"/>
    <row r="213" ht="18" customHeight="1" x14ac:dyDescent="0.2"/>
    <row r="214" ht="18" customHeight="1" x14ac:dyDescent="0.2"/>
  </sheetData>
  <mergeCells count="69">
    <mergeCell ref="A149:C149"/>
    <mergeCell ref="D149:D153"/>
    <mergeCell ref="E149:I149"/>
    <mergeCell ref="A150:C150"/>
    <mergeCell ref="E150:E153"/>
    <mergeCell ref="F150:F153"/>
    <mergeCell ref="G150:G153"/>
    <mergeCell ref="H150:H153"/>
    <mergeCell ref="I150:I153"/>
    <mergeCell ref="A151:C151"/>
    <mergeCell ref="A152:C152"/>
    <mergeCell ref="A153:C153"/>
    <mergeCell ref="C145:I145"/>
    <mergeCell ref="C146:I146"/>
    <mergeCell ref="C147:I147"/>
    <mergeCell ref="A148:C148"/>
    <mergeCell ref="D148:I148"/>
    <mergeCell ref="A101:C101"/>
    <mergeCell ref="D101:D105"/>
    <mergeCell ref="E101:I101"/>
    <mergeCell ref="A102:C102"/>
    <mergeCell ref="E102:E105"/>
    <mergeCell ref="F102:F105"/>
    <mergeCell ref="G102:G105"/>
    <mergeCell ref="H102:H105"/>
    <mergeCell ref="I102:I105"/>
    <mergeCell ref="A103:C103"/>
    <mergeCell ref="A104:C104"/>
    <mergeCell ref="A105:C105"/>
    <mergeCell ref="C97:I97"/>
    <mergeCell ref="C98:I98"/>
    <mergeCell ref="C99:I99"/>
    <mergeCell ref="A100:C100"/>
    <mergeCell ref="D100:I100"/>
    <mergeCell ref="A52:C52"/>
    <mergeCell ref="D52:I52"/>
    <mergeCell ref="A53:C53"/>
    <mergeCell ref="D53:D57"/>
    <mergeCell ref="E53:I53"/>
    <mergeCell ref="A54:C54"/>
    <mergeCell ref="E54:E57"/>
    <mergeCell ref="F54:F57"/>
    <mergeCell ref="G54:G57"/>
    <mergeCell ref="H54:H57"/>
    <mergeCell ref="I54:I57"/>
    <mergeCell ref="A55:C55"/>
    <mergeCell ref="A56:C56"/>
    <mergeCell ref="A57:C57"/>
    <mergeCell ref="C1:I1"/>
    <mergeCell ref="C2:I2"/>
    <mergeCell ref="C3:I3"/>
    <mergeCell ref="D4:I4"/>
    <mergeCell ref="D5:D9"/>
    <mergeCell ref="E5:I5"/>
    <mergeCell ref="A6:C6"/>
    <mergeCell ref="A9:C9"/>
    <mergeCell ref="A4:C4"/>
    <mergeCell ref="A5:C5"/>
    <mergeCell ref="A7:C7"/>
    <mergeCell ref="A8:C8"/>
    <mergeCell ref="C49:I49"/>
    <mergeCell ref="C50:I50"/>
    <mergeCell ref="C51:I51"/>
    <mergeCell ref="A10:C10"/>
    <mergeCell ref="E6:E9"/>
    <mergeCell ref="F6:F9"/>
    <mergeCell ref="G6:G9"/>
    <mergeCell ref="H6:H9"/>
    <mergeCell ref="I6:I9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G33 I154 D169" formula="1"/>
    <ignoredError sqref="H33 G27:I27 G154:H154 E154 E27" formula="1" formulaRange="1"/>
    <ignoredError sqref="H42 E42 H86 H106 G133:I133 E172 H172 E63:H63 E116:I116 F1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2020-07-15T17:06:58Z</cp:lastPrinted>
  <dcterms:created xsi:type="dcterms:W3CDTF">2017-11-21T13:36:29Z</dcterms:created>
  <dcterms:modified xsi:type="dcterms:W3CDTF">2021-01-27T15:25:24Z</dcterms:modified>
</cp:coreProperties>
</file>