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36-3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C20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<sst xmlns="http://schemas.openxmlformats.org/spreadsheetml/2006/main" count="70" uniqueCount="29">
  <si>
    <t>Cuadro 36.  PESO DE LAS EXPORTACIONES DE DESECHOS Y RESIDUOS DE LA REPÚBLICA, 
SEGÚN DESCRIPCIÓN ARANCELARIA: AÑOS 2015-19</t>
  </si>
  <si>
    <t>Código</t>
  </si>
  <si>
    <t>Descripción arancelaria</t>
  </si>
  <si>
    <t>Exportación de desechos y residuos
 (en toneladas métricas)</t>
  </si>
  <si>
    <t>2019 (P)</t>
  </si>
  <si>
    <t xml:space="preserve">                                   TOTAL</t>
  </si>
  <si>
    <t>Residuos y desperdicios de las industrias  alimenta-</t>
  </si>
  <si>
    <t xml:space="preserve">   rias; alimentos preparados para animales.</t>
  </si>
  <si>
    <t>Los demás desechos de aceites</t>
  </si>
  <si>
    <t>-</t>
  </si>
  <si>
    <t>Desechos, recortes y desperdicios de plástico</t>
  </si>
  <si>
    <t xml:space="preserve">Papel o cartón para reciclar (desperdicios y dese-
  </t>
  </si>
  <si>
    <t xml:space="preserve">   chos)</t>
  </si>
  <si>
    <t>Desperdicios y desechos de vidrio; vidrio en masa</t>
  </si>
  <si>
    <t>Desperdicios y desechos de metal precioso o de</t>
  </si>
  <si>
    <t xml:space="preserve">
   chapado de metal precioso (plaque); demás des-</t>
  </si>
  <si>
    <t xml:space="preserve">
   perdicios y desechos que contengan metal pre-</t>
  </si>
  <si>
    <t xml:space="preserve">   cioso compuesto de metal precioso, de los tipos</t>
  </si>
  <si>
    <t xml:space="preserve">   utilizados principalmente para la recuperacion del</t>
  </si>
  <si>
    <t xml:space="preserve">   metal precioso</t>
  </si>
  <si>
    <t>Desperdicios y desechos (chatarra) de fundición,</t>
  </si>
  <si>
    <t xml:space="preserve">   hierro o acero; lingotes de chatarra de hierro o </t>
  </si>
  <si>
    <t xml:space="preserve">   acero</t>
  </si>
  <si>
    <t>Desperdicios y desechos de cobre</t>
  </si>
  <si>
    <t>Desperdicios y desechos de aluminio</t>
  </si>
  <si>
    <t>Desperdicios y desechos de plomo</t>
  </si>
  <si>
    <t>- Cantidad nula o cero.</t>
  </si>
  <si>
    <t>(P) Cifras preliminares.</t>
  </si>
  <si>
    <t>Cuadro 37.  VALOR DE LAS EXPORTACIONES DE DESECHOS Y RESIDUOS DE LA REPÚBLICA,
  SEGÚN DESCRIPCIÓN ARANCELARIA: AÑOS 2015-19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</si>
</sst>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000000"/>
  </numFmts>
  <fonts count="4" x14ac:knownFonts="1"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0" fillId="0" borderId="1" xfId="0" applyBorder="1"/>
    <xf numFmtId="0" fontId="2" fillId="0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3" fillId="0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0" fillId="0" borderId="3" xfId="0" applyBorder="1"/>
    <xf numFmtId="0" fontId="0" fillId="0" borderId="8" xfId="0" applyBorder="1"/>
    <xf numFmtId="164" fontId="0" fillId="0" borderId="8" xfId="0" applyNumberFormat="1" applyBorder="1"/>
    <xf numFmtId="0" fontId="1" fillId="0" borderId="9" xfId="0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4" fontId="0" fillId="0" borderId="0" xfId="0" applyNumberFormat="1" applyFill="1"/>
    <xf numFmtId="165" fontId="0" fillId="0" borderId="0" xfId="0" applyNumberFormat="1"/>
    <xf numFmtId="0" fontId="3" fillId="0" borderId="9" xfId="0" applyFont="1" applyBorder="1"/>
    <xf numFmtId="0" fontId="0" fillId="0" borderId="9" xfId="0" applyBorder="1"/>
    <xf numFmtId="164" fontId="0" fillId="0" borderId="10" xfId="0" applyNumberFormat="1" applyBorder="1"/>
    <xf numFmtId="164" fontId="0" fillId="0" borderId="9" xfId="0" applyNumberFormat="1" applyFill="1" applyBorder="1"/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3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Alignment="1">
      <alignment horizontal="right"/>
    </xf>
    <xf numFmtId="164" fontId="0" fillId="0" borderId="9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4" fontId="0" fillId="0" borderId="0" xfId="0" applyNumberFormat="1" applyFill="1" applyBorder="1" applyAlignment="1">
      <alignment horizontal="right"/>
    </xf>
    <xf numFmtId="164" fontId="0" fillId="0" borderId="9" xfId="0" applyNumberFormat="1" applyBorder="1"/>
    <xf numFmtId="164" fontId="0" fillId="0" borderId="10" xfId="0" applyNumberFormat="1" applyFill="1" applyBorder="1"/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164" fontId="0" fillId="0" borderId="0" xfId="0" applyNumberFormat="1"/>
    <xf numFmtId="0" fontId="3" fillId="0" borderId="9" xfId="0" applyFont="1" applyBorder="1" applyAlignment="1">
      <alignment wrapText="1"/>
    </xf>
    <xf numFmtId="0" fontId="0" fillId="0" borderId="11" xfId="0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6" xfId="0" applyFont="1" applyBorder="1"/>
    <xf numFmtId="164" fontId="0" fillId="0" borderId="6" xfId="0" applyNumberFormat="1" applyFill="1" applyBorder="1"/>
    <xf numFmtId="164" fontId="0" fillId="0" borderId="6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0" fontId="0" fillId="0" borderId="0" xfId="0" applyBorder="1"/>
    <xf numFmtId="49" fontId="0" fillId="0" borderId="0" xfId="0" applyNumberFormat="1"/>
    <xf numFmtId="0" fontId="1" fillId="0" borderId="0" xfId="0" applyFont="1" applyAlignment="1">
      <alignment horizontal="centerContinuous" vertical="center" wrapText="1"/>
    </xf>
    <xf numFmtId="0" fontId="0" fillId="2" borderId="5" xfId="0" applyFill="1" applyBorder="1" applyAlignment="1">
      <alignment horizontal="centerContinuous" vertical="center" wrapText="1"/>
    </xf>
    <xf numFmtId="3" fontId="1" fillId="0" borderId="9" xfId="0" applyNumberFormat="1" applyFont="1" applyBorder="1"/>
    <xf numFmtId="3" fontId="1" fillId="0" borderId="10" xfId="0" applyNumberFormat="1" applyFont="1" applyBorder="1"/>
    <xf numFmtId="3" fontId="0" fillId="0" borderId="9" xfId="0" applyNumberFormat="1" applyBorder="1"/>
    <xf numFmtId="3" fontId="0" fillId="0" borderId="0" xfId="0" applyNumberFormat="1" applyBorder="1"/>
    <xf numFmtId="3" fontId="0" fillId="0" borderId="9" xfId="0" applyNumberFormat="1" applyFill="1" applyBorder="1"/>
    <xf numFmtId="3" fontId="3" fillId="0" borderId="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3" fontId="0" fillId="0" borderId="6" xfId="0" applyNumberFormat="1" applyFill="1" applyBorder="1"/>
    <xf numFmtId="3" fontId="0" fillId="0" borderId="6" xfId="0" applyNumberFormat="1" applyFill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I13" sqref="I13"/>
    </sheetView>
  </sheetViews>
  <sheetFormatPr baseColWidth="10" defaultRowHeight="12.75" x14ac:dyDescent="0.2"/>
  <cols>
    <col min="1" max="1" width="7.85546875" customWidth="1"/>
    <col min="2" max="2" width="43.5703125" style="50" customWidth="1"/>
    <col min="3" max="7" width="11.7109375" customWidth="1"/>
    <col min="8" max="10" width="11.42578125" style="2"/>
    <col min="11" max="13" width="11.42578125" style="3"/>
    <col min="14" max="14" width="20.28515625" customWidth="1"/>
  </cols>
  <sheetData>
    <row r="1" spans="1:15" x14ac:dyDescent="0.2">
      <c r="A1" s="1" t="s">
        <v>0</v>
      </c>
      <c r="B1" s="1"/>
      <c r="C1" s="1"/>
      <c r="D1" s="1"/>
      <c r="E1" s="1"/>
      <c r="F1" s="1"/>
      <c r="G1" s="1"/>
    </row>
    <row r="2" spans="1:15" x14ac:dyDescent="0.2">
      <c r="A2" s="1"/>
      <c r="B2" s="1"/>
      <c r="C2" s="1"/>
      <c r="D2" s="1"/>
      <c r="E2" s="1"/>
      <c r="F2" s="1"/>
      <c r="G2" s="1"/>
    </row>
    <row r="3" spans="1:15" ht="6" customHeight="1" x14ac:dyDescent="0.2">
      <c r="A3" s="4"/>
      <c r="B3" s="4"/>
      <c r="C3" s="4"/>
      <c r="D3" s="4"/>
      <c r="E3" s="4"/>
      <c r="L3" s="5"/>
      <c r="M3" s="5"/>
      <c r="N3" s="5"/>
      <c r="O3" s="5"/>
    </row>
    <row r="4" spans="1:15" ht="30" customHeight="1" x14ac:dyDescent="0.2">
      <c r="A4" s="6" t="s">
        <v>1</v>
      </c>
      <c r="B4" s="7" t="s">
        <v>2</v>
      </c>
      <c r="C4" s="8" t="s">
        <v>3</v>
      </c>
      <c r="D4" s="9"/>
      <c r="E4" s="9"/>
      <c r="F4" s="9"/>
      <c r="G4" s="9"/>
      <c r="L4" s="10"/>
    </row>
    <row r="5" spans="1:15" ht="19.5" customHeight="1" x14ac:dyDescent="0.2">
      <c r="A5" s="11"/>
      <c r="B5" s="12"/>
      <c r="C5" s="13">
        <v>2015</v>
      </c>
      <c r="D5" s="13">
        <v>2016</v>
      </c>
      <c r="E5" s="13">
        <v>2017</v>
      </c>
      <c r="F5" s="14">
        <v>2018</v>
      </c>
      <c r="G5" s="14" t="s">
        <v>4</v>
      </c>
      <c r="L5" s="10"/>
      <c r="N5" s="15"/>
    </row>
    <row r="6" spans="1:15" ht="6" customHeight="1" x14ac:dyDescent="0.2">
      <c r="B6" s="16"/>
      <c r="C6" s="16"/>
      <c r="D6" s="16"/>
      <c r="E6" s="16"/>
      <c r="F6" s="17"/>
      <c r="G6" s="18"/>
    </row>
    <row r="7" spans="1:15" ht="12" customHeight="1" x14ac:dyDescent="0.2">
      <c r="B7" s="19" t="s">
        <v>5</v>
      </c>
      <c r="C7" s="20">
        <f>SUM(C9:C26)</f>
        <v>273468.64500000002</v>
      </c>
      <c r="D7" s="20">
        <f>SUM(D9:D26)</f>
        <v>294808.00000000006</v>
      </c>
      <c r="E7" s="20">
        <f>SUM(E9:E26)</f>
        <v>417043.8</v>
      </c>
      <c r="F7" s="20">
        <f>SUM(F9:F26)</f>
        <v>375701.10000000003</v>
      </c>
      <c r="G7" s="21">
        <f>SUM(G9:G26)</f>
        <v>253740.80000000002</v>
      </c>
      <c r="L7" s="22"/>
      <c r="N7" s="23"/>
    </row>
    <row r="8" spans="1:15" ht="12" customHeight="1" x14ac:dyDescent="0.2">
      <c r="A8">
        <v>23</v>
      </c>
      <c r="B8" s="24" t="s">
        <v>6</v>
      </c>
      <c r="C8" s="25"/>
      <c r="D8" s="25"/>
      <c r="E8" s="25"/>
      <c r="F8" s="26"/>
      <c r="G8" s="26"/>
    </row>
    <row r="9" spans="1:15" ht="12" customHeight="1" x14ac:dyDescent="0.2">
      <c r="B9" s="24" t="s">
        <v>7</v>
      </c>
      <c r="C9" s="27">
        <v>26358.400000000001</v>
      </c>
      <c r="D9" s="27">
        <v>26603.7</v>
      </c>
      <c r="E9" s="28">
        <v>36336.1</v>
      </c>
      <c r="F9" s="29">
        <v>38553.5</v>
      </c>
      <c r="G9" s="26">
        <v>45188.3</v>
      </c>
      <c r="H9" s="30"/>
      <c r="I9" s="30"/>
      <c r="J9" s="30"/>
      <c r="L9" s="31"/>
    </row>
    <row r="10" spans="1:15" ht="12" customHeight="1" x14ac:dyDescent="0.2">
      <c r="A10" s="32">
        <v>2710.99</v>
      </c>
      <c r="B10" s="24" t="s">
        <v>8</v>
      </c>
      <c r="C10" s="33">
        <v>715.6</v>
      </c>
      <c r="D10" s="29" t="s">
        <v>9</v>
      </c>
      <c r="E10" s="29" t="s">
        <v>9</v>
      </c>
      <c r="F10" s="29" t="s">
        <v>9</v>
      </c>
      <c r="G10" s="29" t="s">
        <v>9</v>
      </c>
      <c r="H10" s="34"/>
      <c r="I10" s="34"/>
      <c r="J10" s="34"/>
      <c r="K10" s="35"/>
      <c r="L10" s="36"/>
    </row>
    <row r="11" spans="1:15" ht="12" customHeight="1" x14ac:dyDescent="0.2">
      <c r="A11" s="35">
        <v>39</v>
      </c>
      <c r="B11" s="24" t="s">
        <v>10</v>
      </c>
      <c r="C11" s="37">
        <v>3287.8</v>
      </c>
      <c r="D11" s="26">
        <v>3997.8</v>
      </c>
      <c r="E11" s="29">
        <v>4037</v>
      </c>
      <c r="F11" s="38">
        <v>4444.6000000000004</v>
      </c>
      <c r="G11" s="26">
        <v>3451.1</v>
      </c>
      <c r="H11" s="30"/>
      <c r="I11" s="30"/>
      <c r="J11" s="30"/>
      <c r="L11" s="31"/>
    </row>
    <row r="12" spans="1:15" ht="12" customHeight="1" x14ac:dyDescent="0.2">
      <c r="A12">
        <v>47</v>
      </c>
      <c r="B12" s="39" t="s">
        <v>11</v>
      </c>
      <c r="C12" s="25"/>
      <c r="D12" s="25"/>
      <c r="E12" s="25"/>
      <c r="F12" s="26"/>
      <c r="G12" s="26"/>
    </row>
    <row r="13" spans="1:15" ht="12" customHeight="1" x14ac:dyDescent="0.2">
      <c r="B13" s="40" t="s">
        <v>12</v>
      </c>
      <c r="C13" s="37">
        <v>23222.799999999999</v>
      </c>
      <c r="D13" s="37">
        <v>25810.3</v>
      </c>
      <c r="E13" s="28">
        <v>29071.1</v>
      </c>
      <c r="F13" s="41">
        <v>34540</v>
      </c>
      <c r="G13" s="26">
        <v>28070.799999999999</v>
      </c>
      <c r="H13" s="30"/>
      <c r="I13" s="30"/>
      <c r="J13" s="30"/>
      <c r="L13" s="31"/>
    </row>
    <row r="14" spans="1:15" ht="12" customHeight="1" x14ac:dyDescent="0.2">
      <c r="A14" s="32">
        <v>7001</v>
      </c>
      <c r="B14" s="24" t="s">
        <v>13</v>
      </c>
      <c r="C14" s="37">
        <v>3787.7</v>
      </c>
      <c r="D14" s="26">
        <v>2846.5</v>
      </c>
      <c r="E14" s="29">
        <v>4110</v>
      </c>
      <c r="F14" s="26">
        <v>5001.7</v>
      </c>
      <c r="G14" s="26">
        <v>5420.5</v>
      </c>
      <c r="H14" s="30"/>
      <c r="I14" s="30"/>
      <c r="J14" s="30"/>
      <c r="L14" s="31"/>
    </row>
    <row r="15" spans="1:15" ht="12" customHeight="1" x14ac:dyDescent="0.2">
      <c r="A15">
        <v>7112</v>
      </c>
      <c r="B15" s="42" t="s">
        <v>14</v>
      </c>
      <c r="C15" s="25"/>
      <c r="D15" s="25"/>
      <c r="E15" s="25"/>
      <c r="F15" s="26"/>
      <c r="G15" s="26"/>
    </row>
    <row r="16" spans="1:15" ht="12" customHeight="1" x14ac:dyDescent="0.2">
      <c r="B16" s="25" t="s">
        <v>15</v>
      </c>
      <c r="C16" s="25"/>
      <c r="D16" s="25"/>
      <c r="E16" s="25"/>
      <c r="F16" s="26"/>
      <c r="G16" s="26"/>
    </row>
    <row r="17" spans="1:12" ht="12" customHeight="1" x14ac:dyDescent="0.2">
      <c r="B17" s="25" t="s">
        <v>16</v>
      </c>
      <c r="C17" s="25"/>
      <c r="D17" s="25"/>
      <c r="E17" s="25"/>
      <c r="F17" s="26"/>
      <c r="G17" s="26"/>
    </row>
    <row r="18" spans="1:12" ht="12" customHeight="1" x14ac:dyDescent="0.2">
      <c r="B18" s="42" t="s">
        <v>17</v>
      </c>
      <c r="C18" s="25"/>
      <c r="D18" s="25"/>
      <c r="E18" s="25"/>
      <c r="F18" s="26"/>
      <c r="G18" s="26"/>
    </row>
    <row r="19" spans="1:12" ht="12" customHeight="1" x14ac:dyDescent="0.2">
      <c r="B19" s="24" t="s">
        <v>18</v>
      </c>
      <c r="C19" s="25"/>
      <c r="D19" s="25"/>
      <c r="E19" s="25"/>
      <c r="F19" s="26"/>
      <c r="G19" s="26"/>
    </row>
    <row r="20" spans="1:12" ht="12" customHeight="1" x14ac:dyDescent="0.2">
      <c r="B20" s="25" t="s">
        <v>19</v>
      </c>
      <c r="C20" s="37">
        <f>1045/1000</f>
        <v>1.0449999999999999</v>
      </c>
      <c r="D20" s="37">
        <v>1.3</v>
      </c>
      <c r="E20" s="28">
        <v>0.9</v>
      </c>
      <c r="F20" s="41">
        <v>1.4</v>
      </c>
      <c r="G20" s="26">
        <v>1.3</v>
      </c>
      <c r="H20" s="30"/>
      <c r="I20" s="30"/>
      <c r="J20" s="30"/>
      <c r="L20" s="31"/>
    </row>
    <row r="21" spans="1:12" ht="12" customHeight="1" x14ac:dyDescent="0.2">
      <c r="A21">
        <v>7204</v>
      </c>
      <c r="B21" s="25" t="s">
        <v>20</v>
      </c>
      <c r="C21" s="25"/>
      <c r="D21" s="25"/>
      <c r="E21" s="25"/>
      <c r="F21" s="26"/>
      <c r="G21" s="26"/>
    </row>
    <row r="22" spans="1:12" ht="12" customHeight="1" x14ac:dyDescent="0.2">
      <c r="B22" s="24" t="s">
        <v>21</v>
      </c>
      <c r="C22" s="25"/>
      <c r="D22" s="25"/>
      <c r="E22" s="25"/>
      <c r="F22" s="26"/>
      <c r="G22" s="26"/>
    </row>
    <row r="23" spans="1:12" ht="12" customHeight="1" x14ac:dyDescent="0.2">
      <c r="B23" s="24" t="s">
        <v>22</v>
      </c>
      <c r="C23" s="27">
        <v>195704.1</v>
      </c>
      <c r="D23" s="27">
        <v>212756.3</v>
      </c>
      <c r="E23" s="28">
        <v>318770.2</v>
      </c>
      <c r="F23" s="41">
        <v>268177.09999999998</v>
      </c>
      <c r="G23" s="26">
        <v>147457.60000000001</v>
      </c>
      <c r="H23" s="30"/>
      <c r="I23" s="30"/>
      <c r="J23" s="30"/>
      <c r="L23" s="31"/>
    </row>
    <row r="24" spans="1:12" ht="12" customHeight="1" x14ac:dyDescent="0.2">
      <c r="A24" s="32">
        <v>7404</v>
      </c>
      <c r="B24" s="24" t="s">
        <v>23</v>
      </c>
      <c r="C24" s="37">
        <v>4804.7</v>
      </c>
      <c r="D24" s="26">
        <v>5158.7</v>
      </c>
      <c r="E24" s="29">
        <v>5483.7</v>
      </c>
      <c r="F24" s="26">
        <v>7173.9</v>
      </c>
      <c r="G24" s="26">
        <v>4026.2</v>
      </c>
      <c r="H24" s="31"/>
      <c r="I24" s="31"/>
      <c r="J24" s="31"/>
      <c r="L24" s="31"/>
    </row>
    <row r="25" spans="1:12" ht="12" customHeight="1" x14ac:dyDescent="0.2">
      <c r="A25" s="32">
        <v>7602</v>
      </c>
      <c r="B25" s="24" t="s">
        <v>24</v>
      </c>
      <c r="C25" s="37">
        <v>15348.8</v>
      </c>
      <c r="D25" s="26">
        <v>17633.400000000001</v>
      </c>
      <c r="E25" s="29">
        <v>19234.8</v>
      </c>
      <c r="F25" s="26">
        <v>17808.900000000001</v>
      </c>
      <c r="G25" s="26">
        <v>20125</v>
      </c>
      <c r="H25" s="31"/>
      <c r="I25" s="31"/>
      <c r="J25" s="31"/>
      <c r="L25" s="31"/>
    </row>
    <row r="26" spans="1:12" ht="12" customHeight="1" x14ac:dyDescent="0.2">
      <c r="A26" s="43">
        <v>7802</v>
      </c>
      <c r="B26" s="24" t="s">
        <v>25</v>
      </c>
      <c r="C26" s="27">
        <v>237.7</v>
      </c>
      <c r="D26" s="44" t="s">
        <v>9</v>
      </c>
      <c r="E26" s="44" t="s">
        <v>9</v>
      </c>
      <c r="F26" s="44" t="s">
        <v>9</v>
      </c>
      <c r="G26" s="44" t="s">
        <v>9</v>
      </c>
      <c r="H26" s="31"/>
      <c r="I26" s="31"/>
      <c r="J26" s="31"/>
      <c r="L26" s="36"/>
    </row>
    <row r="27" spans="1:12" ht="6" customHeight="1" x14ac:dyDescent="0.2">
      <c r="A27" s="45"/>
      <c r="B27" s="46"/>
      <c r="C27" s="47"/>
      <c r="D27" s="48"/>
      <c r="E27" s="48"/>
      <c r="F27" s="48"/>
      <c r="G27" s="49"/>
      <c r="H27" s="31"/>
      <c r="I27" s="31"/>
      <c r="J27" s="31"/>
      <c r="L27" s="36"/>
    </row>
    <row r="28" spans="1:12" ht="7.5" customHeight="1" x14ac:dyDescent="0.2">
      <c r="C28" s="50"/>
      <c r="D28" s="50"/>
      <c r="E28" s="50"/>
      <c r="F28" s="50"/>
      <c r="G28" s="50"/>
    </row>
    <row r="29" spans="1:12" x14ac:dyDescent="0.2">
      <c r="A29" s="51" t="s">
        <v>26</v>
      </c>
    </row>
    <row r="30" spans="1:12" x14ac:dyDescent="0.2">
      <c r="A30" s="51" t="s">
        <v>27</v>
      </c>
    </row>
    <row r="32" spans="1:12" ht="24" customHeight="1" x14ac:dyDescent="0.2">
      <c r="A32" s="52" t="s">
        <v>28</v>
      </c>
      <c r="B32" s="52"/>
      <c r="C32" s="52"/>
      <c r="D32" s="52"/>
      <c r="E32" s="52"/>
      <c r="F32" s="52"/>
      <c r="G32" s="52"/>
      <c r="I32" s="3"/>
      <c r="J32" s="3"/>
    </row>
    <row r="33" spans="1:14" ht="6" customHeight="1" x14ac:dyDescent="0.2"/>
    <row r="34" spans="1:14" ht="30" customHeight="1" x14ac:dyDescent="0.2">
      <c r="A34" s="6" t="s">
        <v>1</v>
      </c>
      <c r="B34" s="7" t="s">
        <v>2</v>
      </c>
      <c r="C34" s="8" t="s">
        <v>3</v>
      </c>
      <c r="D34" s="53"/>
      <c r="E34" s="53"/>
      <c r="F34" s="53"/>
      <c r="G34" s="53"/>
      <c r="J34" s="3"/>
      <c r="L34" s="10"/>
    </row>
    <row r="35" spans="1:14" ht="20.25" customHeight="1" x14ac:dyDescent="0.2">
      <c r="A35" s="11"/>
      <c r="B35" s="12"/>
      <c r="C35" s="13">
        <v>2015</v>
      </c>
      <c r="D35" s="13">
        <v>2016</v>
      </c>
      <c r="E35" s="13">
        <v>2017</v>
      </c>
      <c r="F35" s="14">
        <v>2018</v>
      </c>
      <c r="G35" s="14" t="s">
        <v>4</v>
      </c>
      <c r="J35" s="3"/>
      <c r="L35" s="10"/>
      <c r="N35" s="15"/>
    </row>
    <row r="36" spans="1:14" ht="10.5" customHeight="1" x14ac:dyDescent="0.2">
      <c r="B36" s="16"/>
      <c r="C36" s="16"/>
      <c r="D36" s="16"/>
      <c r="E36" s="16"/>
      <c r="F36" s="17"/>
      <c r="G36" s="17"/>
      <c r="J36" s="3"/>
    </row>
    <row r="37" spans="1:14" ht="12" customHeight="1" x14ac:dyDescent="0.2">
      <c r="B37" s="19" t="s">
        <v>5</v>
      </c>
      <c r="C37" s="54">
        <f>SUM(C39:C56)</f>
        <v>97097936</v>
      </c>
      <c r="D37" s="54">
        <f>SUM(D39:D56)</f>
        <v>93851443</v>
      </c>
      <c r="E37" s="54">
        <f>SUM(E39:E56)</f>
        <v>123443399</v>
      </c>
      <c r="F37" s="54">
        <f>SUM(F39:F56)</f>
        <v>135253351</v>
      </c>
      <c r="G37" s="55">
        <f>SUM(G39:G56)</f>
        <v>117485325</v>
      </c>
      <c r="I37" s="30"/>
      <c r="J37" s="3"/>
      <c r="N37" s="41"/>
    </row>
    <row r="38" spans="1:14" ht="12" customHeight="1" x14ac:dyDescent="0.2">
      <c r="A38">
        <v>23</v>
      </c>
      <c r="B38" s="24" t="s">
        <v>6</v>
      </c>
      <c r="C38" s="56"/>
      <c r="D38" s="56"/>
      <c r="E38" s="56"/>
      <c r="F38" s="56"/>
      <c r="G38" s="57"/>
      <c r="I38" s="30"/>
      <c r="J38" s="3"/>
    </row>
    <row r="39" spans="1:14" ht="12" customHeight="1" x14ac:dyDescent="0.2">
      <c r="B39" s="24" t="s">
        <v>7</v>
      </c>
      <c r="C39" s="56">
        <v>28806256</v>
      </c>
      <c r="D39" s="56">
        <v>28615787</v>
      </c>
      <c r="E39" s="56">
        <v>34712835</v>
      </c>
      <c r="F39" s="56">
        <v>39100080</v>
      </c>
      <c r="G39" s="57">
        <v>44974243</v>
      </c>
      <c r="I39" s="30"/>
      <c r="J39" s="3"/>
    </row>
    <row r="40" spans="1:14" ht="12" customHeight="1" x14ac:dyDescent="0.2">
      <c r="A40" s="32">
        <v>2710.99</v>
      </c>
      <c r="B40" s="24" t="s">
        <v>8</v>
      </c>
      <c r="C40" s="58">
        <v>146544</v>
      </c>
      <c r="D40" s="59" t="s">
        <v>9</v>
      </c>
      <c r="E40" s="59" t="s">
        <v>9</v>
      </c>
      <c r="F40" s="59" t="s">
        <v>9</v>
      </c>
      <c r="G40" s="60" t="s">
        <v>9</v>
      </c>
      <c r="I40" s="30"/>
      <c r="J40" s="3"/>
    </row>
    <row r="41" spans="1:14" ht="12" customHeight="1" x14ac:dyDescent="0.2">
      <c r="A41" s="35">
        <v>39</v>
      </c>
      <c r="B41" s="24" t="s">
        <v>10</v>
      </c>
      <c r="C41" s="56">
        <v>765464</v>
      </c>
      <c r="D41" s="56">
        <v>917146</v>
      </c>
      <c r="E41" s="61">
        <v>875980</v>
      </c>
      <c r="F41" s="58">
        <v>4270280</v>
      </c>
      <c r="G41" s="57">
        <v>4562680</v>
      </c>
      <c r="I41" s="30"/>
      <c r="J41" s="3"/>
    </row>
    <row r="42" spans="1:14" ht="12" customHeight="1" x14ac:dyDescent="0.2">
      <c r="A42">
        <v>47</v>
      </c>
      <c r="B42" s="39" t="s">
        <v>11</v>
      </c>
      <c r="C42" s="56"/>
      <c r="D42" s="56"/>
      <c r="E42" s="56"/>
      <c r="F42" s="56"/>
      <c r="G42" s="57"/>
      <c r="I42" s="30"/>
      <c r="J42" s="3"/>
    </row>
    <row r="43" spans="1:14" ht="12" customHeight="1" x14ac:dyDescent="0.2">
      <c r="B43" s="40" t="s">
        <v>12</v>
      </c>
      <c r="C43" s="56">
        <v>2105545</v>
      </c>
      <c r="D43" s="56">
        <v>1983375</v>
      </c>
      <c r="E43" s="56">
        <v>3488069</v>
      </c>
      <c r="F43" s="56">
        <v>3969187</v>
      </c>
      <c r="G43" s="57">
        <v>3227106</v>
      </c>
      <c r="I43" s="30"/>
      <c r="J43" s="3"/>
    </row>
    <row r="44" spans="1:14" ht="12" customHeight="1" x14ac:dyDescent="0.2">
      <c r="A44" s="32">
        <v>7001</v>
      </c>
      <c r="B44" s="24" t="s">
        <v>13</v>
      </c>
      <c r="C44" s="56">
        <v>198073</v>
      </c>
      <c r="D44" s="56">
        <v>146699</v>
      </c>
      <c r="E44" s="61">
        <v>200422</v>
      </c>
      <c r="F44" s="56">
        <v>277368</v>
      </c>
      <c r="G44" s="57">
        <v>279858</v>
      </c>
      <c r="I44" s="30"/>
      <c r="J44" s="3"/>
    </row>
    <row r="45" spans="1:14" ht="12" customHeight="1" x14ac:dyDescent="0.2">
      <c r="A45">
        <v>7112</v>
      </c>
      <c r="B45" s="42" t="s">
        <v>14</v>
      </c>
      <c r="C45" s="56"/>
      <c r="D45" s="56"/>
      <c r="E45" s="56"/>
      <c r="F45" s="56"/>
      <c r="G45" s="57"/>
      <c r="I45" s="30"/>
    </row>
    <row r="46" spans="1:14" ht="12" customHeight="1" x14ac:dyDescent="0.2">
      <c r="B46" s="25" t="s">
        <v>15</v>
      </c>
      <c r="C46" s="56"/>
      <c r="D46" s="56"/>
      <c r="E46" s="56"/>
      <c r="F46" s="56"/>
      <c r="G46" s="57"/>
      <c r="I46" s="30"/>
    </row>
    <row r="47" spans="1:14" ht="12" customHeight="1" x14ac:dyDescent="0.2">
      <c r="B47" s="25" t="s">
        <v>16</v>
      </c>
      <c r="C47" s="56"/>
      <c r="D47" s="56"/>
      <c r="E47" s="56"/>
      <c r="F47" s="56"/>
      <c r="G47" s="57"/>
      <c r="I47" s="30"/>
    </row>
    <row r="48" spans="1:14" ht="12" customHeight="1" x14ac:dyDescent="0.2">
      <c r="B48" s="42" t="s">
        <v>17</v>
      </c>
      <c r="C48" s="56"/>
      <c r="D48" s="56"/>
      <c r="E48" s="56"/>
      <c r="F48" s="56"/>
      <c r="G48" s="57"/>
      <c r="I48" s="30"/>
    </row>
    <row r="49" spans="1:9" ht="12" customHeight="1" x14ac:dyDescent="0.2">
      <c r="B49" s="24" t="s">
        <v>18</v>
      </c>
      <c r="C49" s="56"/>
      <c r="D49" s="56"/>
      <c r="E49" s="56"/>
      <c r="F49" s="56"/>
      <c r="G49" s="57"/>
      <c r="I49" s="30"/>
    </row>
    <row r="50" spans="1:9" ht="12" customHeight="1" x14ac:dyDescent="0.2">
      <c r="B50" s="25" t="s">
        <v>19</v>
      </c>
      <c r="C50" s="56">
        <v>3690048</v>
      </c>
      <c r="D50" s="56">
        <v>4511106</v>
      </c>
      <c r="E50" s="61">
        <v>6119621</v>
      </c>
      <c r="F50" s="56">
        <v>8036447</v>
      </c>
      <c r="G50" s="57">
        <v>7045046</v>
      </c>
      <c r="I50" s="30"/>
    </row>
    <row r="51" spans="1:9" ht="12" customHeight="1" x14ac:dyDescent="0.2">
      <c r="A51">
        <v>7204</v>
      </c>
      <c r="B51" s="25" t="s">
        <v>20</v>
      </c>
      <c r="C51" s="56"/>
      <c r="D51" s="56"/>
      <c r="E51" s="56"/>
      <c r="F51" s="56"/>
      <c r="G51" s="57"/>
      <c r="I51" s="30"/>
    </row>
    <row r="52" spans="1:9" ht="12" customHeight="1" x14ac:dyDescent="0.2">
      <c r="B52" s="24" t="s">
        <v>21</v>
      </c>
      <c r="C52" s="56"/>
      <c r="D52" s="56"/>
      <c r="E52" s="56"/>
      <c r="F52" s="56"/>
      <c r="G52" s="57"/>
      <c r="I52" s="30"/>
    </row>
    <row r="53" spans="1:9" ht="12" customHeight="1" x14ac:dyDescent="0.2">
      <c r="B53" s="24" t="s">
        <v>22</v>
      </c>
      <c r="C53" s="58">
        <v>28122956</v>
      </c>
      <c r="D53" s="58">
        <v>26308456</v>
      </c>
      <c r="E53" s="61">
        <v>43602976</v>
      </c>
      <c r="F53" s="56">
        <v>46153502</v>
      </c>
      <c r="G53" s="57">
        <v>33447675</v>
      </c>
      <c r="I53" s="30"/>
    </row>
    <row r="54" spans="1:9" ht="12" customHeight="1" x14ac:dyDescent="0.2">
      <c r="A54" s="32">
        <v>7404</v>
      </c>
      <c r="B54" s="24" t="s">
        <v>23</v>
      </c>
      <c r="C54" s="56">
        <v>16465618</v>
      </c>
      <c r="D54" s="56">
        <v>13898954</v>
      </c>
      <c r="E54" s="61">
        <v>13641412</v>
      </c>
      <c r="F54" s="56">
        <v>15196267</v>
      </c>
      <c r="G54" s="57">
        <v>6000056</v>
      </c>
      <c r="I54" s="30"/>
    </row>
    <row r="55" spans="1:9" ht="12" customHeight="1" x14ac:dyDescent="0.2">
      <c r="A55" s="32">
        <v>7602</v>
      </c>
      <c r="B55" s="24" t="s">
        <v>24</v>
      </c>
      <c r="C55" s="56">
        <v>16640210</v>
      </c>
      <c r="D55" s="56">
        <v>17469920</v>
      </c>
      <c r="E55" s="61">
        <v>20802084</v>
      </c>
      <c r="F55" s="56">
        <v>18250220</v>
      </c>
      <c r="G55" s="57">
        <v>17948661</v>
      </c>
      <c r="I55" s="30"/>
    </row>
    <row r="56" spans="1:9" ht="12" customHeight="1" x14ac:dyDescent="0.2">
      <c r="A56" s="62">
        <v>7802</v>
      </c>
      <c r="B56" s="46" t="s">
        <v>25</v>
      </c>
      <c r="C56" s="63">
        <v>157222</v>
      </c>
      <c r="D56" s="64" t="s">
        <v>9</v>
      </c>
      <c r="E56" s="64" t="s">
        <v>9</v>
      </c>
      <c r="F56" s="65" t="s">
        <v>9</v>
      </c>
      <c r="G56" s="66" t="s">
        <v>9</v>
      </c>
    </row>
    <row r="57" spans="1:9" ht="7.5" customHeight="1" x14ac:dyDescent="0.2">
      <c r="C57" s="50"/>
      <c r="D57" s="50"/>
      <c r="E57" s="50"/>
      <c r="F57" s="50"/>
      <c r="G57" s="50"/>
    </row>
    <row r="58" spans="1:9" x14ac:dyDescent="0.2">
      <c r="A58" s="51" t="s">
        <v>26</v>
      </c>
    </row>
    <row r="59" spans="1:9" x14ac:dyDescent="0.2">
      <c r="A59" s="51" t="s">
        <v>27</v>
      </c>
    </row>
  </sheetData>
  <mergeCells count="5">
    <mergeCell ref="A1:G2"/>
    <mergeCell ref="A4:A5"/>
    <mergeCell ref="B4:B5"/>
    <mergeCell ref="A34:A35"/>
    <mergeCell ref="B34:B35"/>
  </mergeCells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36-37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2021-04-14T23:10:42Z</dcterms:created>
  <dcterms:modified xsi:type="dcterms:W3CDTF">2021-04-14T23:11:00Z</dcterms:modified>
</cp:coreProperties>
</file>