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4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K12" i="1"/>
  <c r="K11" i="1"/>
  <c r="K10" i="1"/>
  <c r="K9" i="1"/>
  <c r="I9" i="1"/>
  <c r="K8" i="1"/>
</calcChain>
</file>

<file path=xl/sharedStrings.xml><?xml version="1.0" encoding="utf-8"?>
<sst xmlns="http://schemas.openxmlformats.org/spreadsheetml/2006/main" count="31" uniqueCount="23">
  <si>
    <t>Cuadro 42.  LICENCIAS Y PERMISOS OTORGADOS EN LA REPÚBLICA, SEGÚN TIPO DE PESCA: AÑOS 2015-19</t>
  </si>
  <si>
    <t>Tipo de pesca</t>
  </si>
  <si>
    <t>Licencias y permisos otorgados</t>
  </si>
  <si>
    <t>2018 (E)</t>
  </si>
  <si>
    <t>2019 (E)</t>
  </si>
  <si>
    <t>Número</t>
  </si>
  <si>
    <t>Porcentaje</t>
  </si>
  <si>
    <t xml:space="preserve">                     TOTAL</t>
  </si>
  <si>
    <t>Pesca nacional</t>
  </si>
  <si>
    <t xml:space="preserve">     Pesca industrial</t>
  </si>
  <si>
    <t xml:space="preserve">      Atún</t>
  </si>
  <si>
    <t xml:space="preserve">      Bolicheros (1)</t>
  </si>
  <si>
    <t xml:space="preserve">      Camarón</t>
  </si>
  <si>
    <t xml:space="preserve">      Corvina, cojinúa</t>
  </si>
  <si>
    <t xml:space="preserve">      Doncella, pajarita</t>
  </si>
  <si>
    <t xml:space="preserve">      Dorado</t>
  </si>
  <si>
    <t xml:space="preserve">      Pargo, mero, tiburón</t>
  </si>
  <si>
    <t xml:space="preserve">     Pesca artesanal (2)</t>
  </si>
  <si>
    <t>Pesca internacional</t>
  </si>
  <si>
    <t>(1)  Licencia de anchovetas y arenques.</t>
  </si>
  <si>
    <t>(2)  Embarcaciones de menos de 10 toneladas.</t>
  </si>
  <si>
    <t>(E)  Cifras estimadas.</t>
  </si>
  <si>
    <t>Fuente: Autoridad de los Recursos Acuáticos de Panamá (ARAP).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</si>
</sst>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10" xfId="0" applyFont="1" applyBorder="1"/>
    <xf numFmtId="0" fontId="2" fillId="0" borderId="0" xfId="0" applyFont="1"/>
    <xf numFmtId="0" fontId="2" fillId="0" borderId="11" xfId="0" applyFont="1" applyBorder="1"/>
    <xf numFmtId="0" fontId="1" fillId="0" borderId="4" xfId="0" applyFont="1" applyBorder="1" applyAlignment="1">
      <alignment horizontal="center"/>
    </xf>
    <xf numFmtId="3" fontId="1" fillId="0" borderId="12" xfId="0" applyNumberFormat="1" applyFont="1" applyBorder="1"/>
    <xf numFmtId="164" fontId="1" fillId="0" borderId="12" xfId="0" applyNumberFormat="1" applyFont="1" applyBorder="1"/>
    <xf numFmtId="164" fontId="1" fillId="0" borderId="0" xfId="0" applyNumberFormat="1" applyFont="1"/>
    <xf numFmtId="3" fontId="1" fillId="0" borderId="13" xfId="0" applyNumberFormat="1" applyFont="1" applyFill="1" applyBorder="1"/>
    <xf numFmtId="164" fontId="1" fillId="0" borderId="13" xfId="0" applyNumberFormat="1" applyFont="1" applyBorder="1"/>
    <xf numFmtId="164" fontId="1" fillId="0" borderId="13" xfId="0" applyNumberFormat="1" applyFont="1" applyFill="1" applyBorder="1"/>
    <xf numFmtId="164" fontId="1" fillId="0" borderId="0" xfId="0" applyNumberFormat="1" applyFont="1" applyAlignment="1">
      <alignment horizontal="right"/>
    </xf>
    <xf numFmtId="0" fontId="1" fillId="0" borderId="12" xfId="0" applyFont="1" applyBorder="1"/>
    <xf numFmtId="164" fontId="1" fillId="0" borderId="12" xfId="0" applyNumberFormat="1" applyFont="1" applyFill="1" applyBorder="1"/>
    <xf numFmtId="164" fontId="1" fillId="0" borderId="13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" fontId="1" fillId="0" borderId="13" xfId="0" applyNumberFormat="1" applyFont="1" applyBorder="1"/>
    <xf numFmtId="1" fontId="1" fillId="0" borderId="13" xfId="0" applyNumberFormat="1" applyFont="1" applyFill="1" applyBorder="1"/>
    <xf numFmtId="0" fontId="2" fillId="0" borderId="12" xfId="0" applyFont="1" applyBorder="1"/>
    <xf numFmtId="164" fontId="2" fillId="0" borderId="12" xfId="0" applyNumberFormat="1" applyFont="1" applyFill="1" applyBorder="1"/>
    <xf numFmtId="164" fontId="2" fillId="0" borderId="13" xfId="0" applyNumberFormat="1" applyFont="1" applyFill="1" applyBorder="1" applyAlignment="1"/>
    <xf numFmtId="164" fontId="2" fillId="0" borderId="0" xfId="0" applyNumberFormat="1" applyFont="1" applyFill="1" applyBorder="1" applyAlignment="1"/>
    <xf numFmtId="3" fontId="2" fillId="0" borderId="13" xfId="0" applyNumberFormat="1" applyFont="1" applyFill="1" applyBorder="1"/>
    <xf numFmtId="164" fontId="2" fillId="0" borderId="13" xfId="0" applyNumberFormat="1" applyFont="1" applyBorder="1"/>
    <xf numFmtId="164" fontId="2" fillId="0" borderId="13" xfId="0" applyNumberFormat="1" applyFont="1" applyFill="1" applyBorder="1"/>
    <xf numFmtId="165" fontId="2" fillId="0" borderId="12" xfId="0" applyNumberFormat="1" applyFont="1" applyBorder="1"/>
    <xf numFmtId="164" fontId="2" fillId="0" borderId="1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3" xfId="0" applyFont="1" applyBorder="1"/>
    <xf numFmtId="3" fontId="1" fillId="0" borderId="13" xfId="0" applyNumberFormat="1" applyFont="1" applyBorder="1"/>
    <xf numFmtId="164" fontId="1" fillId="0" borderId="13" xfId="0" applyNumberFormat="1" applyFont="1" applyFill="1" applyBorder="1" applyAlignment="1"/>
    <xf numFmtId="0" fontId="1" fillId="0" borderId="13" xfId="0" applyFont="1" applyBorder="1"/>
    <xf numFmtId="0" fontId="2" fillId="0" borderId="8" xfId="0" applyFont="1" applyBorder="1"/>
    <xf numFmtId="0" fontId="2" fillId="0" borderId="14" xfId="0" applyFont="1" applyBorder="1"/>
    <xf numFmtId="164" fontId="2" fillId="0" borderId="14" xfId="0" applyNumberFormat="1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LICENCIAS Y PERMISOS OTORGADOS EN LA REPÚBLICA, 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SEGÚN TIPO DE PESCA 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AÑOS: 2015-19 </a:t>
            </a:r>
          </a:p>
        </c:rich>
      </c:tx>
      <c:layout>
        <c:manualLayout>
          <c:xMode val="edge"/>
          <c:yMode val="edge"/>
          <c:x val="0.19210063695309115"/>
          <c:y val="4.38597700539957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68493307495442"/>
          <c:y val="0.19710172592062356"/>
          <c:w val="0.86254357380585156"/>
          <c:h val="0.607247061508615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[1]datosgrafica!$A$108</c:f>
              <c:strCache>
                <c:ptCount val="1"/>
                <c:pt idx="0">
                  <c:v>Pesca artesanal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7.5968497339533875E-17"/>
                  <c:y val="1.16074764578442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[1]datosgrafica!$M$106:$Q$106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 (E)</c:v>
                </c:pt>
                <c:pt idx="4">
                  <c:v>2019 (E)</c:v>
                </c:pt>
              </c:strCache>
            </c:strRef>
          </c:cat>
          <c:val>
            <c:numRef>
              <c:f>[1]datosgrafica!$M$108:$Q$108</c:f>
              <c:numCache>
                <c:formatCode>#,##0</c:formatCode>
                <c:ptCount val="5"/>
                <c:pt idx="0">
                  <c:v>5641</c:v>
                </c:pt>
                <c:pt idx="1">
                  <c:v>3864</c:v>
                </c:pt>
                <c:pt idx="2">
                  <c:v>2351</c:v>
                </c:pt>
                <c:pt idx="3">
                  <c:v>2500</c:v>
                </c:pt>
                <c:pt idx="4">
                  <c:v>1932</c:v>
                </c:pt>
              </c:numCache>
            </c:numRef>
          </c:val>
        </c:ser>
        <c:ser>
          <c:idx val="0"/>
          <c:order val="1"/>
          <c:tx>
            <c:strRef>
              <c:f>[1]datosgrafica!$A$107</c:f>
              <c:strCache>
                <c:ptCount val="1"/>
                <c:pt idx="0">
                  <c:v>Pesca industrial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[1]datosgrafica!$M$106:$Q$106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 (E)</c:v>
                </c:pt>
                <c:pt idx="4">
                  <c:v>2019 (E)</c:v>
                </c:pt>
              </c:strCache>
            </c:strRef>
          </c:cat>
          <c:val>
            <c:numRef>
              <c:f>[1]datosgrafica!$M$107:$Q$107</c:f>
              <c:numCache>
                <c:formatCode>General</c:formatCode>
                <c:ptCount val="5"/>
                <c:pt idx="0">
                  <c:v>376</c:v>
                </c:pt>
                <c:pt idx="1">
                  <c:v>293</c:v>
                </c:pt>
                <c:pt idx="2">
                  <c:v>221</c:v>
                </c:pt>
                <c:pt idx="3">
                  <c:v>215</c:v>
                </c:pt>
                <c:pt idx="4">
                  <c:v>318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719416"/>
        <c:axId val="427719024"/>
      </c:barChart>
      <c:catAx>
        <c:axId val="427719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2034668563625808"/>
              <c:y val="0.869566177965128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2771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719024"/>
        <c:scaling>
          <c:orientation val="minMax"/>
          <c:max val="8000"/>
          <c:min val="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Licencias y permisos otorgados</a:t>
                </a:r>
              </a:p>
            </c:rich>
          </c:tx>
          <c:layout>
            <c:manualLayout>
              <c:xMode val="edge"/>
              <c:yMode val="edge"/>
              <c:x val="3.8745390471050935E-3"/>
              <c:y val="0.331626501232800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27719416"/>
        <c:crosses val="autoZero"/>
        <c:crossBetween val="between"/>
        <c:majorUnit val="2000"/>
      </c:valAx>
      <c:spPr>
        <a:noFill/>
        <a:ln w="9525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555580085199631"/>
          <c:y val="0.91585407884620473"/>
          <c:w val="0.44861284862756645"/>
          <c:h val="5.050664121530268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28</xdr:row>
      <xdr:rowOff>76200</xdr:rowOff>
    </xdr:from>
    <xdr:to>
      <xdr:col>9</xdr:col>
      <xdr:colOff>219075</xdr:colOff>
      <xdr:row>63</xdr:row>
      <xdr:rowOff>66675</xdr:rowOff>
    </xdr:to>
    <xdr:graphicFrame macro="">
      <xdr:nvGraphicFramePr>
        <xdr:cNvPr id="2" name="Chart 2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0.53916</cdr:x>
      <cdr:y>0.46552</cdr:y>
    </cdr:from>
    <cdr:to>
      <cdr:x>0.55123</cdr:x>
      <cdr:y>0.51981</cdr:y>
    </cdr:to>
    <cdr:sp macro="" textlink="">
      <cdr:nvSpPr>
        <cdr:cNvPr id="1044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0991" y="2068740"/>
          <a:ext cx="79772" cy="2362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_tradnl" sz="825" b="0" i="0" strike="noStrike">
              <a:solidFill>
                <a:srgbClr val="000000"/>
              </a:solidFill>
              <a:latin typeface="Arial"/>
              <a:cs typeface="Arial"/>
            </a:rPr>
            <a:t>       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X%20FLOTA%20PESQUERA.%20(40-4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grafica"/>
      <sheetName val="40"/>
      <sheetName val="41"/>
      <sheetName val="42"/>
      <sheetName val="43"/>
      <sheetName val="Contactos"/>
    </sheetNames>
    <sheetDataSet>
      <sheetData sheetId="0">
        <row r="106">
          <cell r="M106">
            <v>2015</v>
          </cell>
          <cell r="N106">
            <v>2016</v>
          </cell>
          <cell r="O106">
            <v>2017</v>
          </cell>
          <cell r="P106" t="str">
            <v>2018 (E)</v>
          </cell>
          <cell r="Q106" t="str">
            <v>2019 (E)</v>
          </cell>
        </row>
        <row r="107">
          <cell r="A107" t="str">
            <v>Pesca industrial</v>
          </cell>
          <cell r="M107">
            <v>376</v>
          </cell>
          <cell r="N107">
            <v>293</v>
          </cell>
          <cell r="O107">
            <v>221</v>
          </cell>
          <cell r="P107">
            <v>215</v>
          </cell>
          <cell r="Q107">
            <v>318</v>
          </cell>
        </row>
        <row r="108">
          <cell r="A108" t="str">
            <v>Pesca artesanal</v>
          </cell>
          <cell r="M108">
            <v>5641</v>
          </cell>
          <cell r="N108">
            <v>3864</v>
          </cell>
          <cell r="O108">
            <v>2351</v>
          </cell>
          <cell r="P108">
            <v>2500</v>
          </cell>
          <cell r="Q108">
            <v>1932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52"/>
  <sheetViews>
    <sheetView tabSelected="1" zoomScale="73" zoomScaleNormal="73" workbookViewId="0">
      <selection activeCell="R14" sqref="R14"/>
    </sheetView>
  </sheetViews>
  <sheetFormatPr baseColWidth="10" defaultRowHeight="12.75" x14ac:dyDescent="0.2"/>
  <cols>
    <col min="1" max="1" width="26" customWidth="1"/>
    <col min="2" max="2" width="9.7109375" bestFit="1" customWidth="1"/>
    <col min="3" max="3" width="13.7109375" bestFit="1" customWidth="1"/>
    <col min="4" max="4" width="9.7109375" bestFit="1" customWidth="1"/>
    <col min="5" max="5" width="13.7109375" bestFit="1" customWidth="1"/>
    <col min="6" max="6" width="9.7109375" bestFit="1" customWidth="1"/>
    <col min="7" max="7" width="13.7109375" bestFit="1" customWidth="1"/>
    <col min="8" max="8" width="9.7109375" bestFit="1" customWidth="1"/>
    <col min="9" max="9" width="13.7109375" bestFit="1" customWidth="1"/>
    <col min="10" max="10" width="9.7109375" bestFit="1" customWidth="1"/>
    <col min="11" max="11" width="13.7109375" bestFit="1" customWidth="1"/>
  </cols>
  <sheetData>
    <row r="1" spans="1:11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3"/>
      <c r="K2" s="3"/>
    </row>
    <row r="3" spans="1:11" ht="26.25" customHeight="1" x14ac:dyDescent="0.2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5"/>
    </row>
    <row r="4" spans="1:11" ht="27.2" customHeight="1" x14ac:dyDescent="0.2">
      <c r="A4" s="6"/>
      <c r="B4" s="7">
        <v>2015</v>
      </c>
      <c r="C4" s="8"/>
      <c r="D4" s="7">
        <v>2016</v>
      </c>
      <c r="E4" s="8"/>
      <c r="F4" s="7">
        <v>2017</v>
      </c>
      <c r="G4" s="8"/>
      <c r="H4" s="7" t="s">
        <v>3</v>
      </c>
      <c r="I4" s="8"/>
      <c r="J4" s="9" t="s">
        <v>4</v>
      </c>
      <c r="K4" s="10"/>
    </row>
    <row r="5" spans="1:11" ht="30" customHeight="1" x14ac:dyDescent="0.2">
      <c r="A5" s="11"/>
      <c r="B5" s="12" t="s">
        <v>5</v>
      </c>
      <c r="C5" s="13" t="s">
        <v>6</v>
      </c>
      <c r="D5" s="12" t="s">
        <v>5</v>
      </c>
      <c r="E5" s="13" t="s">
        <v>6</v>
      </c>
      <c r="F5" s="12" t="s">
        <v>5</v>
      </c>
      <c r="G5" s="13" t="s">
        <v>6</v>
      </c>
      <c r="H5" s="12" t="s">
        <v>5</v>
      </c>
      <c r="I5" s="13" t="s">
        <v>6</v>
      </c>
      <c r="J5" s="12" t="s">
        <v>5</v>
      </c>
      <c r="K5" s="13" t="s">
        <v>6</v>
      </c>
    </row>
    <row r="6" spans="1:11" x14ac:dyDescent="0.2">
      <c r="A6" s="14"/>
      <c r="B6" s="15"/>
      <c r="C6" s="15"/>
      <c r="D6" s="15"/>
      <c r="E6" s="16"/>
      <c r="F6" s="15"/>
      <c r="G6" s="16"/>
      <c r="H6" s="17"/>
      <c r="I6" s="17"/>
      <c r="J6" s="17"/>
      <c r="K6" s="17"/>
    </row>
    <row r="7" spans="1:11" x14ac:dyDescent="0.2">
      <c r="A7" s="18" t="s">
        <v>7</v>
      </c>
      <c r="B7" s="19">
        <v>6229</v>
      </c>
      <c r="C7" s="20">
        <v>100</v>
      </c>
      <c r="D7" s="19">
        <v>4385</v>
      </c>
      <c r="E7" s="21">
        <v>100</v>
      </c>
      <c r="F7" s="19">
        <v>2804</v>
      </c>
      <c r="G7" s="21">
        <v>99.999999999999986</v>
      </c>
      <c r="H7" s="22">
        <v>2955</v>
      </c>
      <c r="I7" s="23">
        <v>100.00000000000001</v>
      </c>
      <c r="J7" s="22">
        <v>2508</v>
      </c>
      <c r="K7" s="24">
        <v>100.00000000000001</v>
      </c>
    </row>
    <row r="8" spans="1:11" ht="15" customHeight="1" x14ac:dyDescent="0.2">
      <c r="A8" s="14" t="s">
        <v>8</v>
      </c>
      <c r="B8" s="19">
        <v>6017</v>
      </c>
      <c r="C8" s="20">
        <v>96.596564456574086</v>
      </c>
      <c r="D8" s="19">
        <v>4157</v>
      </c>
      <c r="E8" s="25">
        <v>94.800456100342075</v>
      </c>
      <c r="F8" s="19">
        <v>2572</v>
      </c>
      <c r="G8" s="25">
        <v>91.726105563480729</v>
      </c>
      <c r="H8" s="22">
        <v>2715</v>
      </c>
      <c r="I8" s="23">
        <v>91.878172588832498</v>
      </c>
      <c r="J8" s="22">
        <v>2250</v>
      </c>
      <c r="K8" s="24">
        <f>J8/J7*100</f>
        <v>89.712918660287073</v>
      </c>
    </row>
    <row r="9" spans="1:11" ht="15" customHeight="1" x14ac:dyDescent="0.2">
      <c r="A9" s="14" t="s">
        <v>9</v>
      </c>
      <c r="B9" s="26">
        <v>376</v>
      </c>
      <c r="C9" s="27">
        <v>6.0362819072082203</v>
      </c>
      <c r="D9" s="26">
        <v>293</v>
      </c>
      <c r="E9" s="28">
        <v>6.6818700114025091</v>
      </c>
      <c r="F9" s="26">
        <v>221</v>
      </c>
      <c r="G9" s="29">
        <v>7.8815977175463621</v>
      </c>
      <c r="H9" s="30">
        <v>215</v>
      </c>
      <c r="I9" s="23">
        <f>H9/H7*100</f>
        <v>7.2758037225042305</v>
      </c>
      <c r="J9" s="31">
        <v>318</v>
      </c>
      <c r="K9" s="24">
        <f>J9/J7*100</f>
        <v>12.679425837320574</v>
      </c>
    </row>
    <row r="10" spans="1:11" ht="15" customHeight="1" x14ac:dyDescent="0.2">
      <c r="A10" s="14" t="s">
        <v>10</v>
      </c>
      <c r="B10" s="32">
        <v>41</v>
      </c>
      <c r="C10" s="33">
        <v>0.65821159094557713</v>
      </c>
      <c r="D10" s="32">
        <v>18</v>
      </c>
      <c r="E10" s="34">
        <v>0.41049030786773089</v>
      </c>
      <c r="F10" s="32">
        <v>27</v>
      </c>
      <c r="G10" s="35">
        <v>0.96291012838801715</v>
      </c>
      <c r="H10" s="36">
        <v>30</v>
      </c>
      <c r="I10" s="37">
        <v>1.015228426395939</v>
      </c>
      <c r="J10" s="36">
        <v>39</v>
      </c>
      <c r="K10" s="38">
        <f>J10/J7*100</f>
        <v>1.5550239234449761</v>
      </c>
    </row>
    <row r="11" spans="1:11" ht="15" customHeight="1" x14ac:dyDescent="0.2">
      <c r="A11" s="14" t="s">
        <v>11</v>
      </c>
      <c r="B11" s="32">
        <v>18</v>
      </c>
      <c r="C11" s="39">
        <v>0.28897094236635096</v>
      </c>
      <c r="D11" s="32">
        <v>15</v>
      </c>
      <c r="E11" s="34">
        <v>0.34207525655644244</v>
      </c>
      <c r="F11" s="32">
        <v>20</v>
      </c>
      <c r="G11" s="35">
        <v>0.71326676176890158</v>
      </c>
      <c r="H11" s="36">
        <v>18</v>
      </c>
      <c r="I11" s="37">
        <v>0.6091370558375635</v>
      </c>
      <c r="J11" s="36">
        <v>29</v>
      </c>
      <c r="K11" s="38">
        <f>J11/J7*100</f>
        <v>1.1562998405103668</v>
      </c>
    </row>
    <row r="12" spans="1:11" ht="15" customHeight="1" x14ac:dyDescent="0.2">
      <c r="A12" s="14" t="s">
        <v>12</v>
      </c>
      <c r="B12" s="32">
        <v>137</v>
      </c>
      <c r="C12" s="33">
        <v>2.1993899502327823</v>
      </c>
      <c r="D12" s="32">
        <v>150</v>
      </c>
      <c r="E12" s="40">
        <v>3.420752565564424</v>
      </c>
      <c r="F12" s="32">
        <v>133</v>
      </c>
      <c r="G12" s="35">
        <v>4.7432239657631952</v>
      </c>
      <c r="H12" s="36">
        <v>120</v>
      </c>
      <c r="I12" s="37">
        <v>4.0609137055837561</v>
      </c>
      <c r="J12" s="36">
        <v>191</v>
      </c>
      <c r="K12" s="38">
        <f>J12/J7*100</f>
        <v>7.6156299840510364</v>
      </c>
    </row>
    <row r="13" spans="1:11" ht="15" customHeight="1" x14ac:dyDescent="0.2">
      <c r="A13" s="14" t="s">
        <v>13</v>
      </c>
      <c r="B13" s="32">
        <v>9</v>
      </c>
      <c r="C13" s="33">
        <v>0.14448547118317548</v>
      </c>
      <c r="D13" s="32">
        <v>4</v>
      </c>
      <c r="E13" s="41">
        <v>9.1220068415051314E-2</v>
      </c>
      <c r="F13" s="42">
        <v>2</v>
      </c>
      <c r="G13" s="34">
        <v>7.1326676176890161E-2</v>
      </c>
      <c r="H13" s="36">
        <v>4</v>
      </c>
      <c r="I13" s="37">
        <v>0.13536379018612521</v>
      </c>
      <c r="J13" s="36">
        <v>3</v>
      </c>
      <c r="K13" s="38">
        <f>J13/J8*100</f>
        <v>0.13333333333333333</v>
      </c>
    </row>
    <row r="14" spans="1:11" ht="15" customHeight="1" x14ac:dyDescent="0.2">
      <c r="A14" s="14" t="s">
        <v>14</v>
      </c>
      <c r="B14" s="32">
        <v>48</v>
      </c>
      <c r="C14" s="33">
        <v>0.77058917964360252</v>
      </c>
      <c r="D14" s="32">
        <v>47</v>
      </c>
      <c r="E14" s="40">
        <v>1.071835803876853</v>
      </c>
      <c r="F14" s="42">
        <v>14</v>
      </c>
      <c r="G14" s="34">
        <v>0.49928673323823108</v>
      </c>
      <c r="H14" s="36">
        <v>15</v>
      </c>
      <c r="I14" s="37">
        <v>0.50761421319796951</v>
      </c>
      <c r="J14" s="36">
        <v>20</v>
      </c>
      <c r="K14" s="38">
        <f>J14/J7*100</f>
        <v>0.79744816586921841</v>
      </c>
    </row>
    <row r="15" spans="1:11" ht="15" customHeight="1" x14ac:dyDescent="0.2">
      <c r="A15" s="14" t="s">
        <v>15</v>
      </c>
      <c r="B15" s="32">
        <v>73</v>
      </c>
      <c r="C15" s="33">
        <v>1.1719377107079787</v>
      </c>
      <c r="D15" s="32">
        <v>44</v>
      </c>
      <c r="E15" s="41">
        <v>1.0034207525655645</v>
      </c>
      <c r="F15" s="42">
        <v>17</v>
      </c>
      <c r="G15" s="34">
        <v>0.6062767475035663</v>
      </c>
      <c r="H15" s="36">
        <v>18</v>
      </c>
      <c r="I15" s="37">
        <v>0.6091370558375635</v>
      </c>
      <c r="J15" s="36">
        <v>24</v>
      </c>
      <c r="K15" s="38">
        <f>J15/J7*100</f>
        <v>0.9569377990430622</v>
      </c>
    </row>
    <row r="16" spans="1:11" ht="15" customHeight="1" x14ac:dyDescent="0.2">
      <c r="A16" s="14" t="s">
        <v>16</v>
      </c>
      <c r="B16" s="32">
        <v>50</v>
      </c>
      <c r="C16" s="33">
        <v>0.80269706212875258</v>
      </c>
      <c r="D16" s="32">
        <v>15</v>
      </c>
      <c r="E16" s="41">
        <v>0.34207525655644244</v>
      </c>
      <c r="F16" s="42">
        <v>8</v>
      </c>
      <c r="G16" s="34">
        <v>0.28530670470756064</v>
      </c>
      <c r="H16" s="36">
        <v>10</v>
      </c>
      <c r="I16" s="37">
        <v>0.33840947546531303</v>
      </c>
      <c r="J16" s="36">
        <v>12</v>
      </c>
      <c r="K16" s="38">
        <f>J16/J7*100</f>
        <v>0.4784688995215311</v>
      </c>
    </row>
    <row r="17" spans="1:11" ht="15" customHeight="1" x14ac:dyDescent="0.2">
      <c r="A17" s="14" t="s">
        <v>17</v>
      </c>
      <c r="B17" s="19">
        <v>5641</v>
      </c>
      <c r="C17" s="20">
        <v>90.560282549365866</v>
      </c>
      <c r="D17" s="19">
        <v>3864</v>
      </c>
      <c r="E17" s="25">
        <v>88.118586088939566</v>
      </c>
      <c r="F17" s="43">
        <v>2351</v>
      </c>
      <c r="G17" s="44">
        <v>83.844507845934373</v>
      </c>
      <c r="H17" s="22">
        <v>2500</v>
      </c>
      <c r="I17" s="23">
        <v>84.602368866328263</v>
      </c>
      <c r="J17" s="22">
        <v>1932</v>
      </c>
      <c r="K17" s="24">
        <f>J17/J7*100</f>
        <v>77.033492822966508</v>
      </c>
    </row>
    <row r="18" spans="1:11" ht="15" customHeight="1" x14ac:dyDescent="0.2">
      <c r="A18" s="14" t="s">
        <v>18</v>
      </c>
      <c r="B18" s="26">
        <v>212</v>
      </c>
      <c r="C18" s="27">
        <v>3.4034355434259109</v>
      </c>
      <c r="D18" s="26">
        <v>228</v>
      </c>
      <c r="E18" s="25">
        <v>5.1995438996579244</v>
      </c>
      <c r="F18" s="45">
        <v>232</v>
      </c>
      <c r="G18" s="44">
        <v>8.2738944365192584</v>
      </c>
      <c r="H18" s="22">
        <v>240</v>
      </c>
      <c r="I18" s="23">
        <v>8.1218274111675122</v>
      </c>
      <c r="J18" s="22">
        <v>258</v>
      </c>
      <c r="K18" s="24">
        <f>J18/J7*100</f>
        <v>10.287081339712918</v>
      </c>
    </row>
    <row r="19" spans="1:11" ht="9.75" customHeight="1" x14ac:dyDescent="0.2">
      <c r="A19" s="46"/>
      <c r="B19" s="47"/>
      <c r="C19" s="48"/>
      <c r="D19" s="47"/>
      <c r="E19" s="49"/>
      <c r="F19" s="47"/>
      <c r="G19" s="49"/>
      <c r="H19" s="50"/>
      <c r="I19" s="50"/>
      <c r="J19" s="50"/>
      <c r="K19" s="50"/>
    </row>
    <row r="20" spans="1:11" ht="9.1999999999999993" customHeight="1" x14ac:dyDescent="0.2">
      <c r="A20" s="51"/>
      <c r="B20" s="51"/>
      <c r="C20" s="51"/>
      <c r="D20" s="51"/>
      <c r="E20" s="51"/>
      <c r="F20" s="16"/>
      <c r="G20" s="16"/>
      <c r="H20" s="16"/>
      <c r="I20" s="16"/>
      <c r="J20" s="16"/>
      <c r="K20" s="16"/>
    </row>
    <row r="21" spans="1:11" x14ac:dyDescent="0.2">
      <c r="A21" s="16" t="s">
        <v>19</v>
      </c>
    </row>
    <row r="22" spans="1:11" x14ac:dyDescent="0.2">
      <c r="A22" s="16" t="s">
        <v>20</v>
      </c>
    </row>
    <row r="23" spans="1:11" x14ac:dyDescent="0.2">
      <c r="A23" s="52" t="s">
        <v>21</v>
      </c>
    </row>
    <row r="24" spans="1:11" x14ac:dyDescent="0.2">
      <c r="A24" s="16" t="s">
        <v>22</v>
      </c>
    </row>
    <row r="26" spans="1:11" ht="9.1999999999999993" customHeight="1" x14ac:dyDescent="0.2">
      <c r="A26" s="53"/>
      <c r="B26" s="53"/>
      <c r="C26" s="53"/>
      <c r="D26" s="53"/>
      <c r="E26" s="53"/>
    </row>
    <row r="52" spans="1:1" x14ac:dyDescent="0.2">
      <c r="A52" s="54"/>
    </row>
  </sheetData>
  <mergeCells count="8">
    <mergeCell ref="A1:K1"/>
    <mergeCell ref="A3:A5"/>
    <mergeCell ref="B3:K3"/>
    <mergeCell ref="B4:C4"/>
    <mergeCell ref="D4:E4"/>
    <mergeCell ref="F4:G4"/>
    <mergeCell ref="H4:I4"/>
    <mergeCell ref="J4:K4"/>
  </mergeCells>
  <printOptions horizontalCentered="1"/>
  <pageMargins left="0.74803149606299213" right="0.74803149606299213" top="0.98425196850393704" bottom="0.98425196850393704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2021-04-14T23:20:14Z</dcterms:created>
  <dcterms:modified xsi:type="dcterms:W3CDTF">2021-04-14T23:20:53Z</dcterms:modified>
</cp:coreProperties>
</file>