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ec-app-03\PDF\OFICINAS_DEPENDIENTES\ESTADISTICAS_AMBIENTALES\Estadísticas Ambientales 2016-20 (Avance de Cifras)\"/>
    </mc:Choice>
  </mc:AlternateContent>
  <bookViews>
    <workbookView xWindow="0" yWindow="0" windowWidth="21600" windowHeight="9135"/>
  </bookViews>
  <sheets>
    <sheet name="1" sheetId="1" r:id="rId1"/>
  </sheets>
  <definedNames>
    <definedName name="_xlnm.Print_Area" localSheetId="0">'1'!$A$1:$I$56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1" l="1"/>
  <c r="C43" i="1"/>
  <c r="C44" i="1"/>
  <c r="C45" i="1"/>
  <c r="I15" i="1" l="1"/>
  <c r="F15" i="1"/>
  <c r="D15" i="1"/>
  <c r="I14" i="1"/>
  <c r="F14" i="1"/>
  <c r="D14" i="1"/>
  <c r="I13" i="1"/>
  <c r="F13" i="1"/>
  <c r="D13" i="1"/>
  <c r="I12" i="1"/>
  <c r="F12" i="1"/>
  <c r="D12" i="1"/>
  <c r="I16" i="1" l="1"/>
  <c r="F16" i="1"/>
  <c r="D16" i="1"/>
</calcChain>
</file>

<file path=xl/sharedStrings.xml><?xml version="1.0" encoding="utf-8"?>
<sst xmlns="http://schemas.openxmlformats.org/spreadsheetml/2006/main" count="33" uniqueCount="23">
  <si>
    <t>República de Panamá</t>
  </si>
  <si>
    <t>CONTRALORÍA GENERAL DE LA REPÚBLICA</t>
  </si>
  <si>
    <t>Instituto Nacional de Estadística y Censo</t>
  </si>
  <si>
    <t>ESTIMACIÓN DE LA POBLACIÓN TOTAL EN LA REPÚBLICA,</t>
  </si>
  <si>
    <t xml:space="preserve">Área </t>
  </si>
  <si>
    <t>Sexo</t>
  </si>
  <si>
    <t>Índice de                                                Masculini-    dad</t>
  </si>
  <si>
    <t>Año</t>
  </si>
  <si>
    <t>Total (1)</t>
  </si>
  <si>
    <t xml:space="preserve">Urbana </t>
  </si>
  <si>
    <t>Rural</t>
  </si>
  <si>
    <t>Hombres</t>
  </si>
  <si>
    <t>Mujeres</t>
  </si>
  <si>
    <t>Número</t>
  </si>
  <si>
    <t>Porcentaje</t>
  </si>
  <si>
    <t xml:space="preserve"> </t>
  </si>
  <si>
    <t xml:space="preserve">  </t>
  </si>
  <si>
    <t xml:space="preserve">   </t>
  </si>
  <si>
    <t>(1) Estimación de la población al 1 de julio, con base en el Censo Nacional de Población 2010.</t>
  </si>
  <si>
    <t>Años</t>
  </si>
  <si>
    <t>Urbana</t>
  </si>
  <si>
    <t xml:space="preserve"> POR ÁREA Y SEXO: AÑOS 2016-20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</si>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</sst>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0" x14ac:knownFonts="1">
    <font>
      <sz val="10"/>
      <name val="Arial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6"/>
      <name val="Arial"/>
      <family val="2"/>
    </font>
    <font>
      <sz val="8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5">
    <xf numFmtId="0" fontId="0" fillId="0" borderId="0" xfId="0"/>
    <xf numFmtId="0" fontId="0" fillId="0" borderId="0" xfId="0" applyFill="1"/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0" fillId="0" borderId="8" xfId="0" applyFill="1" applyBorder="1"/>
    <xf numFmtId="0" fontId="4" fillId="0" borderId="7" xfId="0" applyFont="1" applyFill="1" applyBorder="1" applyAlignment="1">
      <alignment horizontal="left"/>
    </xf>
    <xf numFmtId="3" fontId="4" fillId="0" borderId="9" xfId="0" applyNumberFormat="1" applyFont="1" applyFill="1" applyBorder="1"/>
    <xf numFmtId="3" fontId="4" fillId="0" borderId="8" xfId="0" applyNumberFormat="1" applyFont="1" applyFill="1" applyBorder="1"/>
    <xf numFmtId="3" fontId="0" fillId="0" borderId="0" xfId="0" applyNumberFormat="1" applyFill="1"/>
    <xf numFmtId="0" fontId="4" fillId="0" borderId="0" xfId="0" applyFont="1" applyFill="1"/>
    <xf numFmtId="165" fontId="4" fillId="0" borderId="0" xfId="0" applyNumberFormat="1" applyFont="1" applyFill="1"/>
    <xf numFmtId="3" fontId="0" fillId="0" borderId="8" xfId="0" applyNumberFormat="1" applyFill="1" applyBorder="1"/>
    <xf numFmtId="3" fontId="0" fillId="0" borderId="8" xfId="0" applyNumberFormat="1" applyFill="1" applyBorder="1" applyAlignment="1">
      <alignment horizontal="right"/>
    </xf>
    <xf numFmtId="164" fontId="0" fillId="0" borderId="8" xfId="0" applyNumberFormat="1" applyFill="1" applyBorder="1" applyAlignment="1">
      <alignment horizontal="right"/>
    </xf>
    <xf numFmtId="0" fontId="4" fillId="0" borderId="10" xfId="0" applyFont="1" applyFill="1" applyBorder="1" applyAlignment="1">
      <alignment horizontal="left"/>
    </xf>
    <xf numFmtId="3" fontId="0" fillId="0" borderId="11" xfId="0" applyNumberFormat="1" applyFill="1" applyBorder="1"/>
    <xf numFmtId="3" fontId="0" fillId="0" borderId="11" xfId="0" applyNumberFormat="1" applyFill="1" applyBorder="1" applyAlignment="1">
      <alignment horizontal="right"/>
    </xf>
    <xf numFmtId="164" fontId="0" fillId="0" borderId="11" xfId="0" applyNumberForma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3" fontId="0" fillId="0" borderId="0" xfId="0" applyNumberFormat="1" applyFill="1" applyBorder="1"/>
    <xf numFmtId="3" fontId="0" fillId="0" borderId="0" xfId="0" applyNumberFormat="1" applyFill="1" applyBorder="1" applyAlignment="1">
      <alignment horizontal="right"/>
    </xf>
    <xf numFmtId="164" fontId="0" fillId="0" borderId="0" xfId="0" applyNumberFormat="1" applyFill="1" applyBorder="1" applyAlignment="1">
      <alignment horizontal="right"/>
    </xf>
    <xf numFmtId="164" fontId="0" fillId="0" borderId="0" xfId="0" applyNumberFormat="1" applyFill="1" applyBorder="1"/>
    <xf numFmtId="3" fontId="5" fillId="0" borderId="0" xfId="0" applyNumberFormat="1" applyFont="1" applyFill="1"/>
    <xf numFmtId="0" fontId="6" fillId="0" borderId="0" xfId="0" applyFont="1" applyFill="1"/>
    <xf numFmtId="0" fontId="5" fillId="0" borderId="0" xfId="0" applyFont="1" applyFill="1"/>
    <xf numFmtId="0" fontId="7" fillId="0" borderId="0" xfId="0" applyFont="1" applyFill="1" applyAlignment="1">
      <alignment horizontal="left"/>
    </xf>
    <xf numFmtId="3" fontId="4" fillId="0" borderId="0" xfId="0" applyNumberFormat="1" applyFont="1" applyFill="1" applyAlignment="1">
      <alignment horizontal="right"/>
    </xf>
    <xf numFmtId="164" fontId="4" fillId="0" borderId="8" xfId="0" applyNumberFormat="1" applyFont="1" applyFill="1" applyBorder="1"/>
    <xf numFmtId="165" fontId="0" fillId="0" borderId="9" xfId="0" applyNumberFormat="1" applyFill="1" applyBorder="1"/>
    <xf numFmtId="164" fontId="4" fillId="0" borderId="11" xfId="0" applyNumberFormat="1" applyFont="1" applyFill="1" applyBorder="1"/>
    <xf numFmtId="165" fontId="0" fillId="0" borderId="13" xfId="0" applyNumberFormat="1" applyFill="1" applyBorder="1"/>
    <xf numFmtId="0" fontId="8" fillId="0" borderId="0" xfId="0" applyFont="1" applyFill="1" applyBorder="1"/>
    <xf numFmtId="165" fontId="8" fillId="0" borderId="0" xfId="0" applyNumberFormat="1" applyFont="1" applyBorder="1"/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/>
    <xf numFmtId="3" fontId="9" fillId="0" borderId="0" xfId="0" applyNumberFormat="1" applyFont="1" applyFill="1" applyBorder="1"/>
    <xf numFmtId="0" fontId="9" fillId="0" borderId="0" xfId="0" applyFont="1" applyFill="1"/>
    <xf numFmtId="3" fontId="9" fillId="0" borderId="0" xfId="1" applyNumberFormat="1" applyFont="1" applyFill="1" applyBorder="1" applyAlignment="1" applyProtection="1">
      <alignment horizontal="right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164" fontId="4" fillId="0" borderId="0" xfId="0" applyNumberFormat="1" applyFont="1" applyFill="1" applyBorder="1"/>
    <xf numFmtId="0" fontId="0" fillId="0" borderId="0" xfId="0" applyFill="1" applyBorder="1"/>
    <xf numFmtId="0" fontId="8" fillId="0" borderId="0" xfId="0" applyFont="1" applyFill="1" applyBorder="1" applyAlignment="1">
      <alignment horizontal="center"/>
    </xf>
    <xf numFmtId="165" fontId="8" fillId="0" borderId="0" xfId="0" applyNumberFormat="1" applyFont="1" applyFill="1" applyBorder="1"/>
    <xf numFmtId="0" fontId="3" fillId="0" borderId="12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</cellXfs>
  <cellStyles count="2">
    <cellStyle name="Normal" xfId="0" builtinId="0"/>
    <cellStyle name="Normal_Proye-corr 2" xfId="1"/>
  </cellStyles>
  <dxfs count="0"/>
  <tableStyles count="0" defaultTableStyle="TableStyleMedium2" defaultPivotStyle="PivotStyleLight16"/>
  <colors>
    <mruColors>
      <color rgb="FFFF66F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571500</xdr:colOff>
      <xdr:row>18</xdr:row>
      <xdr:rowOff>200025</xdr:rowOff>
    </xdr:from>
    <xdr:to>
      <xdr:col>8</xdr:col>
      <xdr:colOff>456483</xdr:colOff>
      <xdr:row>36</xdr:row>
      <xdr:rowOff>85363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3733800"/>
          <a:ext cx="5733333" cy="2895238"/>
        </a:xfrm>
        <a:prstGeom prst="rect">
          <a:avLst/>
        </a:prstGeom>
      </xdr:spPr>
    </xdr:pic>
    <xdr:clientData/>
  </xdr:twoCellAnchor>
  <xdr:twoCellAnchor editAs="oneCell">
    <xdr:from>
      <xdr:col>0</xdr:col>
      <xdr:colOff>400050</xdr:colOff>
      <xdr:row>37</xdr:row>
      <xdr:rowOff>152400</xdr:rowOff>
    </xdr:from>
    <xdr:to>
      <xdr:col>8</xdr:col>
      <xdr:colOff>389795</xdr:colOff>
      <xdr:row>56</xdr:row>
      <xdr:rowOff>56777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858000"/>
          <a:ext cx="5838095" cy="29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tabSelected="1" zoomScaleNormal="100" workbookViewId="0">
      <selection activeCell="L9" sqref="L9"/>
    </sheetView>
  </sheetViews>
  <sheetFormatPr baseColWidth="10" defaultRowHeight="12.75" x14ac:dyDescent="0.2"/>
  <cols>
    <col min="1" max="1" width="15.5703125" style="1" customWidth="1"/>
    <col min="2" max="3" width="9.85546875" style="1" customWidth="1"/>
    <col min="4" max="4" width="11.28515625" style="1" customWidth="1"/>
    <col min="5" max="5" width="9.85546875" style="1" customWidth="1"/>
    <col min="6" max="6" width="11.28515625" style="1" customWidth="1"/>
    <col min="7" max="7" width="10.140625" style="1" customWidth="1"/>
    <col min="8" max="8" width="9.85546875" style="1" customWidth="1"/>
    <col min="9" max="9" width="12.5703125" style="1" customWidth="1"/>
    <col min="10" max="10" width="11.42578125" style="1"/>
    <col min="11" max="11" width="0" style="1" hidden="1" customWidth="1"/>
    <col min="12" max="16384" width="11.42578125" style="1"/>
  </cols>
  <sheetData>
    <row r="1" spans="1:16" ht="14.25" x14ac:dyDescent="0.2">
      <c r="A1" s="55" t="s">
        <v>0</v>
      </c>
      <c r="B1" s="55"/>
      <c r="C1" s="55"/>
      <c r="D1" s="55"/>
      <c r="E1" s="55"/>
      <c r="F1" s="55"/>
      <c r="G1" s="55"/>
      <c r="H1" s="55"/>
      <c r="I1" s="55"/>
    </row>
    <row r="2" spans="1:16" ht="15" x14ac:dyDescent="0.25">
      <c r="A2" s="56" t="s">
        <v>1</v>
      </c>
      <c r="B2" s="56"/>
      <c r="C2" s="56"/>
      <c r="D2" s="56"/>
      <c r="E2" s="56"/>
      <c r="F2" s="56"/>
      <c r="G2" s="56"/>
      <c r="H2" s="56"/>
      <c r="I2" s="56"/>
    </row>
    <row r="3" spans="1:16" ht="14.25" x14ac:dyDescent="0.2">
      <c r="A3" s="55" t="s">
        <v>2</v>
      </c>
      <c r="B3" s="55"/>
      <c r="C3" s="55"/>
      <c r="D3" s="55"/>
      <c r="E3" s="55"/>
      <c r="F3" s="55"/>
      <c r="G3" s="55"/>
      <c r="H3" s="55"/>
      <c r="I3" s="55"/>
    </row>
    <row r="5" spans="1:16" x14ac:dyDescent="0.2">
      <c r="A5" s="57" t="s">
        <v>3</v>
      </c>
      <c r="B5" s="57"/>
      <c r="C5" s="57"/>
      <c r="D5" s="57"/>
      <c r="E5" s="57"/>
      <c r="F5" s="57"/>
      <c r="G5" s="57"/>
      <c r="H5" s="57"/>
      <c r="I5" s="57"/>
    </row>
    <row r="6" spans="1:16" ht="16.5" customHeight="1" x14ac:dyDescent="0.2">
      <c r="A6" s="58" t="s">
        <v>21</v>
      </c>
      <c r="B6" s="58"/>
      <c r="C6" s="58"/>
      <c r="D6" s="58"/>
      <c r="E6" s="58"/>
      <c r="F6" s="58"/>
      <c r="G6" s="58"/>
      <c r="H6" s="58"/>
      <c r="I6" s="58"/>
    </row>
    <row r="7" spans="1:16" ht="12.75" customHeight="1" x14ac:dyDescent="0.2"/>
    <row r="8" spans="1:16" ht="18.75" customHeight="1" x14ac:dyDescent="0.2">
      <c r="A8" s="41"/>
      <c r="B8" s="42"/>
      <c r="C8" s="59" t="s">
        <v>4</v>
      </c>
      <c r="D8" s="60"/>
      <c r="E8" s="60"/>
      <c r="F8" s="61"/>
      <c r="G8" s="59" t="s">
        <v>5</v>
      </c>
      <c r="H8" s="61"/>
      <c r="I8" s="62" t="s">
        <v>6</v>
      </c>
    </row>
    <row r="9" spans="1:16" ht="18" customHeight="1" x14ac:dyDescent="0.2">
      <c r="A9" s="43" t="s">
        <v>7</v>
      </c>
      <c r="B9" s="44" t="s">
        <v>8</v>
      </c>
      <c r="C9" s="59" t="s">
        <v>9</v>
      </c>
      <c r="D9" s="61"/>
      <c r="E9" s="59" t="s">
        <v>10</v>
      </c>
      <c r="F9" s="61"/>
      <c r="G9" s="53" t="s">
        <v>11</v>
      </c>
      <c r="H9" s="53" t="s">
        <v>12</v>
      </c>
      <c r="I9" s="63"/>
    </row>
    <row r="10" spans="1:16" ht="19.5" customHeight="1" x14ac:dyDescent="0.2">
      <c r="A10" s="45"/>
      <c r="B10" s="46"/>
      <c r="C10" s="51" t="s">
        <v>13</v>
      </c>
      <c r="D10" s="52" t="s">
        <v>14</v>
      </c>
      <c r="E10" s="51" t="s">
        <v>13</v>
      </c>
      <c r="F10" s="52" t="s">
        <v>14</v>
      </c>
      <c r="G10" s="54"/>
      <c r="H10" s="54"/>
      <c r="I10" s="64"/>
    </row>
    <row r="11" spans="1:16" x14ac:dyDescent="0.2">
      <c r="A11" s="2"/>
      <c r="B11" s="3"/>
      <c r="C11" s="4"/>
      <c r="D11" s="4"/>
      <c r="E11" s="4"/>
      <c r="F11" s="5"/>
      <c r="G11" s="6"/>
      <c r="H11" s="6"/>
    </row>
    <row r="12" spans="1:16" s="11" customFormat="1" ht="16.5" customHeight="1" x14ac:dyDescent="0.2">
      <c r="A12" s="7">
        <v>2016</v>
      </c>
      <c r="B12" s="29">
        <v>4037043</v>
      </c>
      <c r="C12" s="8">
        <v>2772318</v>
      </c>
      <c r="D12" s="30">
        <f>C12/B12*100</f>
        <v>68.671995814758475</v>
      </c>
      <c r="E12" s="9">
        <v>1264725</v>
      </c>
      <c r="F12" s="30">
        <f>+E12/B12*100</f>
        <v>31.328004185241525</v>
      </c>
      <c r="G12" s="9">
        <v>2026044</v>
      </c>
      <c r="H12" s="9">
        <v>2010999</v>
      </c>
      <c r="I12" s="31">
        <f>G12/H12*100</f>
        <v>100.7481356281132</v>
      </c>
      <c r="J12" s="10"/>
      <c r="L12" s="12"/>
      <c r="M12" s="12"/>
    </row>
    <row r="13" spans="1:16" ht="16.5" customHeight="1" x14ac:dyDescent="0.2">
      <c r="A13" s="7">
        <v>2017</v>
      </c>
      <c r="B13" s="13">
        <v>4098135</v>
      </c>
      <c r="C13" s="14">
        <v>2836794</v>
      </c>
      <c r="D13" s="15">
        <f>C13/B13*100</f>
        <v>69.221584940466812</v>
      </c>
      <c r="E13" s="14">
        <v>1261341</v>
      </c>
      <c r="F13" s="30">
        <f>+E13/B13*100</f>
        <v>30.778415059533177</v>
      </c>
      <c r="G13" s="13">
        <v>2056085</v>
      </c>
      <c r="H13" s="13">
        <v>2042050</v>
      </c>
      <c r="I13" s="31">
        <f>G13/H13*100</f>
        <v>100.68729952743567</v>
      </c>
      <c r="J13" s="10"/>
      <c r="P13" s="1" t="s">
        <v>15</v>
      </c>
    </row>
    <row r="14" spans="1:16" ht="16.5" customHeight="1" x14ac:dyDescent="0.2">
      <c r="A14" s="7">
        <v>2018</v>
      </c>
      <c r="B14" s="13">
        <v>4158783</v>
      </c>
      <c r="C14" s="14">
        <v>2901275</v>
      </c>
      <c r="D14" s="15">
        <f>C14/B14*100</f>
        <v>69.762596413421903</v>
      </c>
      <c r="E14" s="14">
        <v>1257509</v>
      </c>
      <c r="F14" s="30">
        <f>+E14/B14*100</f>
        <v>30.237427632074095</v>
      </c>
      <c r="G14" s="13">
        <v>2085950</v>
      </c>
      <c r="H14" s="9">
        <v>2072833</v>
      </c>
      <c r="I14" s="31">
        <f>G14/H14*100</f>
        <v>100.63280544066984</v>
      </c>
      <c r="J14" s="10"/>
      <c r="L14" s="12"/>
      <c r="M14" s="11"/>
    </row>
    <row r="15" spans="1:16" ht="16.5" customHeight="1" x14ac:dyDescent="0.2">
      <c r="A15" s="7">
        <v>2019</v>
      </c>
      <c r="B15" s="13">
        <v>4218808</v>
      </c>
      <c r="C15" s="14">
        <v>2965808</v>
      </c>
      <c r="D15" s="15">
        <f>C15/B15*100</f>
        <v>70.299667583829361</v>
      </c>
      <c r="E15" s="14">
        <v>1253049</v>
      </c>
      <c r="F15" s="30">
        <f>+E15/B15*100</f>
        <v>29.701493881684115</v>
      </c>
      <c r="G15" s="13">
        <v>2115458</v>
      </c>
      <c r="H15" s="13">
        <v>2103350</v>
      </c>
      <c r="I15" s="31">
        <f>G15/H15*100</f>
        <v>100.57565312477715</v>
      </c>
      <c r="J15" s="10"/>
      <c r="M15" s="11"/>
    </row>
    <row r="16" spans="1:16" ht="16.5" customHeight="1" x14ac:dyDescent="0.2">
      <c r="A16" s="16">
        <v>2020</v>
      </c>
      <c r="B16" s="17">
        <v>4278500</v>
      </c>
      <c r="C16" s="18">
        <v>3030244</v>
      </c>
      <c r="D16" s="19">
        <f>C16/B16*100</f>
        <v>70.824915274044642</v>
      </c>
      <c r="E16" s="18">
        <v>1248256</v>
      </c>
      <c r="F16" s="32">
        <f>+E16/B16*100</f>
        <v>29.175084725955358</v>
      </c>
      <c r="G16" s="17">
        <v>2144802</v>
      </c>
      <c r="H16" s="17">
        <v>2133698</v>
      </c>
      <c r="I16" s="33">
        <f>G16/H16*100</f>
        <v>100.52041104223748</v>
      </c>
      <c r="J16" s="10"/>
      <c r="M16" s="11"/>
    </row>
    <row r="17" spans="1:13" ht="12" customHeight="1" x14ac:dyDescent="0.2">
      <c r="A17" s="20"/>
      <c r="B17" s="21"/>
      <c r="C17" s="22"/>
      <c r="D17" s="23"/>
      <c r="E17" s="22"/>
      <c r="F17" s="47"/>
      <c r="G17" s="21"/>
      <c r="H17" s="21"/>
      <c r="I17" s="48"/>
      <c r="J17" s="10"/>
      <c r="M17" s="11"/>
    </row>
    <row r="18" spans="1:13" ht="16.5" customHeight="1" x14ac:dyDescent="0.2">
      <c r="A18" s="11" t="s">
        <v>18</v>
      </c>
      <c r="B18" s="21"/>
      <c r="C18" s="21"/>
      <c r="D18" s="24"/>
      <c r="E18" s="21"/>
      <c r="F18" s="24"/>
    </row>
    <row r="19" spans="1:13" ht="20.25" x14ac:dyDescent="0.3">
      <c r="B19" s="25"/>
      <c r="C19" s="10"/>
      <c r="D19" s="10"/>
      <c r="E19" s="10"/>
      <c r="K19" s="26"/>
      <c r="L19" s="1" t="s">
        <v>15</v>
      </c>
    </row>
    <row r="20" spans="1:13" x14ac:dyDescent="0.2">
      <c r="B20" s="27"/>
      <c r="J20" s="1" t="s">
        <v>16</v>
      </c>
    </row>
    <row r="21" spans="1:13" x14ac:dyDescent="0.2">
      <c r="B21" s="27"/>
    </row>
    <row r="22" spans="1:13" x14ac:dyDescent="0.2">
      <c r="A22" s="49" t="s">
        <v>19</v>
      </c>
      <c r="B22" s="49" t="s">
        <v>20</v>
      </c>
      <c r="C22" s="49" t="s">
        <v>10</v>
      </c>
      <c r="E22" s="10"/>
    </row>
    <row r="23" spans="1:13" x14ac:dyDescent="0.2">
      <c r="A23" s="34">
        <v>2016</v>
      </c>
      <c r="B23" s="50">
        <v>68.7</v>
      </c>
      <c r="C23" s="50">
        <v>31.3</v>
      </c>
    </row>
    <row r="24" spans="1:13" x14ac:dyDescent="0.2">
      <c r="A24" s="34">
        <v>2017</v>
      </c>
      <c r="B24" s="50">
        <v>69.2</v>
      </c>
      <c r="C24" s="50">
        <v>30.8</v>
      </c>
      <c r="K24" s="1" t="s">
        <v>16</v>
      </c>
    </row>
    <row r="25" spans="1:13" x14ac:dyDescent="0.2">
      <c r="A25" s="34">
        <v>2018</v>
      </c>
      <c r="B25" s="35">
        <v>69.8</v>
      </c>
      <c r="C25" s="35">
        <v>30.2</v>
      </c>
    </row>
    <row r="26" spans="1:13" x14ac:dyDescent="0.2">
      <c r="A26" s="34">
        <v>2019</v>
      </c>
      <c r="B26" s="35">
        <v>70.3</v>
      </c>
      <c r="C26" s="35">
        <v>29.7</v>
      </c>
    </row>
    <row r="27" spans="1:13" x14ac:dyDescent="0.2">
      <c r="A27" s="34">
        <v>2020</v>
      </c>
      <c r="B27" s="35">
        <v>70.8</v>
      </c>
      <c r="C27" s="35">
        <v>29.2</v>
      </c>
    </row>
    <row r="30" spans="1:13" x14ac:dyDescent="0.2">
      <c r="H30" s="10"/>
      <c r="I30" s="10"/>
    </row>
    <row r="31" spans="1:13" x14ac:dyDescent="0.2">
      <c r="H31" s="10"/>
      <c r="I31" s="10"/>
    </row>
    <row r="32" spans="1:13" x14ac:dyDescent="0.2">
      <c r="H32" s="10"/>
      <c r="I32" s="10"/>
    </row>
    <row r="33" spans="1:12" x14ac:dyDescent="0.2">
      <c r="H33" s="10"/>
      <c r="I33" s="10"/>
    </row>
    <row r="34" spans="1:12" x14ac:dyDescent="0.2">
      <c r="H34" s="10"/>
      <c r="I34" s="10"/>
    </row>
    <row r="35" spans="1:12" x14ac:dyDescent="0.2">
      <c r="H35" s="10"/>
      <c r="I35" s="10"/>
    </row>
    <row r="36" spans="1:12" x14ac:dyDescent="0.2">
      <c r="H36" s="10"/>
      <c r="I36" s="10"/>
    </row>
    <row r="37" spans="1:12" x14ac:dyDescent="0.2">
      <c r="H37" s="10"/>
      <c r="I37" s="10"/>
    </row>
    <row r="38" spans="1:12" x14ac:dyDescent="0.2">
      <c r="H38" s="10"/>
      <c r="I38" s="10"/>
    </row>
    <row r="39" spans="1:12" x14ac:dyDescent="0.2">
      <c r="A39" s="11"/>
      <c r="B39" s="39"/>
      <c r="C39" s="39"/>
      <c r="D39" s="39"/>
      <c r="E39" s="39"/>
      <c r="F39" s="11"/>
      <c r="H39" s="10"/>
      <c r="I39" s="10"/>
    </row>
    <row r="40" spans="1:12" x14ac:dyDescent="0.2">
      <c r="A40" s="28"/>
      <c r="B40" s="36" t="s">
        <v>19</v>
      </c>
      <c r="C40" s="36" t="s">
        <v>22</v>
      </c>
      <c r="D40" s="36" t="s">
        <v>11</v>
      </c>
      <c r="E40" s="36" t="s">
        <v>12</v>
      </c>
      <c r="F40" s="11"/>
      <c r="H40" s="10"/>
      <c r="I40" s="10"/>
    </row>
    <row r="41" spans="1:12" x14ac:dyDescent="0.2">
      <c r="A41" s="11"/>
      <c r="B41" s="37">
        <v>2016</v>
      </c>
      <c r="C41" s="40">
        <f t="shared" ref="C41:C44" si="0">SUM(D41:E41)</f>
        <v>4037043</v>
      </c>
      <c r="D41" s="38">
        <v>2026044</v>
      </c>
      <c r="E41" s="38">
        <v>2010999</v>
      </c>
      <c r="F41" s="11"/>
    </row>
    <row r="42" spans="1:12" x14ac:dyDescent="0.2">
      <c r="A42" s="11"/>
      <c r="B42" s="37">
        <v>2017</v>
      </c>
      <c r="C42" s="40">
        <v>4098135</v>
      </c>
      <c r="D42" s="38">
        <v>2056085</v>
      </c>
      <c r="E42" s="38">
        <v>2042050</v>
      </c>
      <c r="F42" s="11"/>
      <c r="L42" s="1" t="s">
        <v>16</v>
      </c>
    </row>
    <row r="43" spans="1:12" x14ac:dyDescent="0.2">
      <c r="A43" s="11"/>
      <c r="B43" s="37">
        <v>2018</v>
      </c>
      <c r="C43" s="40">
        <f t="shared" si="0"/>
        <v>4158783</v>
      </c>
      <c r="D43" s="38">
        <v>2085950</v>
      </c>
      <c r="E43" s="38">
        <v>2072833</v>
      </c>
      <c r="F43" s="11"/>
    </row>
    <row r="44" spans="1:12" x14ac:dyDescent="0.2">
      <c r="A44" s="11"/>
      <c r="B44" s="37">
        <v>2019</v>
      </c>
      <c r="C44" s="40">
        <f t="shared" si="0"/>
        <v>4218808</v>
      </c>
      <c r="D44" s="38">
        <v>2115458</v>
      </c>
      <c r="E44" s="38">
        <v>2103350</v>
      </c>
      <c r="F44" s="11"/>
    </row>
    <row r="45" spans="1:12" x14ac:dyDescent="0.2">
      <c r="A45" s="11"/>
      <c r="B45" s="37">
        <v>2020</v>
      </c>
      <c r="C45" s="40">
        <f>SUM(D45:E45)</f>
        <v>4278500</v>
      </c>
      <c r="D45" s="38">
        <v>2144802</v>
      </c>
      <c r="E45" s="38">
        <v>2133698</v>
      </c>
      <c r="F45" s="11"/>
      <c r="L45" s="1" t="s">
        <v>15</v>
      </c>
    </row>
    <row r="46" spans="1:12" x14ac:dyDescent="0.2">
      <c r="A46" s="11"/>
      <c r="B46" s="39"/>
      <c r="C46" s="39"/>
      <c r="D46" s="39"/>
      <c r="E46" s="39"/>
      <c r="F46" s="11"/>
    </row>
    <row r="47" spans="1:12" x14ac:dyDescent="0.2">
      <c r="A47" s="11"/>
      <c r="B47" s="11"/>
      <c r="C47" s="11"/>
      <c r="D47" s="11"/>
      <c r="E47" s="11"/>
      <c r="F47" s="11"/>
    </row>
    <row r="48" spans="1:12" x14ac:dyDescent="0.2">
      <c r="A48" s="11"/>
      <c r="B48" s="11"/>
      <c r="C48" s="11"/>
      <c r="D48" s="11"/>
      <c r="E48" s="11"/>
      <c r="F48" s="11"/>
    </row>
    <row r="49" spans="1:8" x14ac:dyDescent="0.2">
      <c r="A49" s="11"/>
      <c r="B49" s="11"/>
      <c r="C49" s="11"/>
      <c r="D49" s="11"/>
      <c r="E49" s="11"/>
      <c r="F49" s="11"/>
    </row>
    <row r="50" spans="1:8" x14ac:dyDescent="0.2">
      <c r="A50" s="11"/>
      <c r="B50" s="11"/>
      <c r="C50" s="11"/>
      <c r="D50" s="11"/>
      <c r="E50" s="11"/>
      <c r="F50" s="11"/>
    </row>
    <row r="63" spans="1:8" x14ac:dyDescent="0.2">
      <c r="H63" s="11" t="s">
        <v>17</v>
      </c>
    </row>
  </sheetData>
  <mergeCells count="12">
    <mergeCell ref="G9:G10"/>
    <mergeCell ref="H9:H10"/>
    <mergeCell ref="A1:I1"/>
    <mergeCell ref="A2:I2"/>
    <mergeCell ref="A3:I3"/>
    <mergeCell ref="A5:I5"/>
    <mergeCell ref="A6:I6"/>
    <mergeCell ref="C8:F8"/>
    <mergeCell ref="G8:H8"/>
    <mergeCell ref="I8:I10"/>
    <mergeCell ref="C9:D9"/>
    <mergeCell ref="E9:F9"/>
  </mergeCells>
  <printOptions horizontalCentered="1"/>
  <pageMargins left="0.74803149606299213" right="0.74803149606299213" top="0.98425196850393704" bottom="0.98425196850393704" header="0" footer="0"/>
  <pageSetup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</vt:lpstr>
      <vt:lpstr>'1'!Área_de_impresión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cp:lastPrinted>2021-04-15T21:31:02Z</cp:lastPrinted>
  <dcterms:created xsi:type="dcterms:W3CDTF">2020-07-31T17:27:11Z</dcterms:created>
  <dcterms:modified xsi:type="dcterms:W3CDTF">2021-04-15T21:31:11Z</dcterms:modified>
</cp:coreProperties>
</file>