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DEPT_ESTADISTICA\SOCIALES\Boletines 2020\ACCIDENTES DE TRANSITO\"/>
    </mc:Choice>
  </mc:AlternateContent>
  <bookViews>
    <workbookView xWindow="0" yWindow="0" windowWidth="21600" windowHeight="10425"/>
  </bookViews>
  <sheets>
    <sheet name="14-2020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8" i="1" l="1"/>
  <c r="D17" i="1"/>
  <c r="D16" i="1"/>
  <c r="D11" i="1"/>
  <c r="D12" i="1"/>
  <c r="D13" i="1"/>
  <c r="D14" i="1"/>
  <c r="D10" i="1"/>
  <c r="D28" i="1"/>
  <c r="D27" i="1"/>
  <c r="D26" i="1"/>
  <c r="D21" i="1"/>
  <c r="D22" i="1"/>
  <c r="D23" i="1"/>
  <c r="D24" i="1"/>
  <c r="D20" i="1"/>
  <c r="D38" i="1"/>
  <c r="D37" i="1"/>
  <c r="D36" i="1"/>
  <c r="D32" i="1"/>
  <c r="D33" i="1"/>
  <c r="D34" i="1"/>
  <c r="D31" i="1"/>
  <c r="D30" i="1"/>
  <c r="D56" i="1"/>
  <c r="D57" i="1"/>
  <c r="D55" i="1"/>
  <c r="D50" i="1"/>
  <c r="D51" i="1"/>
  <c r="D52" i="1"/>
  <c r="D53" i="1"/>
  <c r="D49" i="1"/>
  <c r="D19" i="1" l="1"/>
  <c r="D9" i="1" l="1"/>
  <c r="C57" i="1" l="1"/>
  <c r="C56" i="1"/>
  <c r="C55" i="1"/>
  <c r="C53" i="1"/>
  <c r="C52" i="1"/>
  <c r="C51" i="1"/>
  <c r="C50" i="1"/>
  <c r="C49" i="1"/>
  <c r="C38" i="1"/>
  <c r="C37" i="1"/>
  <c r="C36" i="1"/>
  <c r="C34" i="1"/>
  <c r="C33" i="1"/>
  <c r="C32" i="1"/>
  <c r="C31" i="1"/>
  <c r="C30" i="1"/>
  <c r="C21" i="1"/>
  <c r="C22" i="1"/>
  <c r="C23" i="1"/>
  <c r="C24" i="1"/>
  <c r="C26" i="1"/>
  <c r="C27" i="1"/>
  <c r="C28" i="1"/>
  <c r="C20" i="1"/>
  <c r="C17" i="1"/>
  <c r="C18" i="1"/>
  <c r="C16" i="1"/>
  <c r="C10" i="1"/>
  <c r="C11" i="1"/>
  <c r="C12" i="1"/>
  <c r="C13" i="1"/>
  <c r="C14" i="1"/>
  <c r="E29" i="1" l="1"/>
  <c r="F29" i="1"/>
  <c r="F48" i="1" l="1"/>
  <c r="E48" i="1"/>
  <c r="B48" i="1"/>
  <c r="B29" i="1"/>
  <c r="F19" i="1"/>
  <c r="E19" i="1"/>
  <c r="B19" i="1"/>
  <c r="F9" i="1"/>
  <c r="E9" i="1"/>
  <c r="B9" i="1"/>
  <c r="C19" i="1" l="1"/>
  <c r="C29" i="1"/>
  <c r="D29" i="1" s="1"/>
  <c r="C48" i="1"/>
  <c r="D48" i="1" s="1"/>
  <c r="C9" i="1"/>
</calcChain>
</file>

<file path=xl/connections.xml><?xml version="1.0" encoding="utf-8"?>
<connections xmlns="http://schemas.openxmlformats.org/spreadsheetml/2006/main">
  <connection id="1" odcFile="C:\Users\libatista\Documents\Mis archivos de origen de datos\PAIRCA-PAN01_SQL2008 SOCIALES18 VACCIDENTE.odc" keepAlive="1" name="PAIRCA-PAN01_SQL2008 SOCIALES18 VACCIDENTE" type="5" refreshedVersion="5">
    <dbPr connection="Provider=SQLOLEDB.1;Integrated Security=SSPI;Persist Security Info=True;Initial Catalog=SOCIALES18;Data Source=PAIRCA-PAN01\SQL2008;Use Procedure for Prepare=1;Auto Translate=True;Packet Size=4096;Workstation ID=INEC_SOCIALES03;Use Encryption for Data=False;Tag with column collation when possible=False" command="&quot;SOCIALES18&quot;.&quot;dbo&quot;.&quot;VACCIDENTE&quot;" commandType="3"/>
  </connection>
  <connection id="2" odcFile="C:\Users\libatista\Documents\Mis archivos de origen de datos\PAIRCA-PAN01_SQL2008 SOCIALES18 VVICTIMAS.odc" keepAlive="1" name="PAIRCA-PAN01_SQL2008 SOCIALES18 VVICTIMAS" type="5" refreshedVersion="5">
    <dbPr connection="Provider=SQLOLEDB.1;Integrated Security=SSPI;Persist Security Info=True;Initial Catalog=SOCIALES18;Data Source=PAIRCA-PAN01\SQL2008;Use Procedure for Prepare=1;Auto Translate=True;Packet Size=4096;Workstation ID=INEC_SOCIALES03;Use Encryption for Data=False;Tag with column collation when possible=False" command="&quot;SOCIALES18&quot;.&quot;dbo&quot;.&quot;VVICTIMAS&quot;" commandType="3"/>
  </connection>
  <connection id="3" odcFile="C:\Users\libatista\Documents\Mis archivos de origen de datos\PAIRCA-PAN01_SQL2008 SOCIALES19 VACCIDENTE.odc" keepAlive="1" name="PAIRCA-PAN01_SQL2008 SOCIALES19 VACCIDENTE" type="5" refreshedVersion="5">
    <dbPr connection="Provider=SQLOLEDB.1;Integrated Security=SSPI;Persist Security Info=True;Initial Catalog=SOCIALES19;Data Source=PAIRCA-PAN01\SQL2008;Use Procedure for Prepare=1;Auto Translate=True;Packet Size=4096;Workstation ID=INEC_SOCIALES03;Use Encryption for Data=False;Tag with column collation when possible=False" command="&quot;SOCIALES19&quot;.&quot;dbo&quot;.&quot;VACCIDENTE&quot;" commandType="3"/>
  </connection>
  <connection id="4" odcFile="C:\Users\libatista\Documents\Mis archivos de origen de datos\PAIRCA-PAN01_SQL2008 SOCIALES19 VACCIDENTE.odc" keepAlive="1" name="PAIRCA-PAN01_SQL2008 SOCIALES19 VACCIDENTE1" type="5" refreshedVersion="5">
    <dbPr connection="Provider=SQLOLEDB.1;Integrated Security=SSPI;Persist Security Info=True;Initial Catalog=SOCIALES19;Data Source=PAIRCA-PAN01\SQL2008;Use Procedure for Prepare=1;Auto Translate=True;Packet Size=4096;Workstation ID=INEC_SOCIALES03;Use Encryption for Data=False;Tag with column collation when possible=False" command="&quot;SOCIALES19&quot;.&quot;dbo&quot;.&quot;VACCIDENTE&quot;" commandType="3"/>
  </connection>
  <connection id="5" odcFile="C:\Users\libatista\Documents\Mis archivos de origen de datos\PAIRCA-PAN01_SQL2008 SOCIALES19 VVICTIMAS.odc" keepAlive="1" name="PAIRCA-PAN01_SQL2008 SOCIALES19 VVICTIMAS" type="5" refreshedVersion="5">
    <dbPr connection="Provider=SQLOLEDB.1;Integrated Security=SSPI;Persist Security Info=True;Initial Catalog=SOCIALES19;Data Source=PAIRCA-PAN01\SQL2008;Use Procedure for Prepare=1;Auto Translate=True;Packet Size=4096;Workstation ID=INEC_SOCIALES03;Use Encryption for Data=False;Tag with column collation when possible=False" command="&quot;SOCIALES19&quot;.&quot;dbo&quot;.&quot;VVICTIMAS&quot;" commandType="3"/>
  </connection>
  <connection id="6" odcFile="C:\Users\libatista\Documents\Mis archivos de origen de datos\PAIRCA-PAN01_SQL2008 SOCIALES20 VACCIDENTE.odc" keepAlive="1" name="PAIRCA-PAN01_SQL2008 SOCIALES20 VACCIDENTE" type="5" refreshedVersion="5">
    <dbPr connection="Provider=SQLOLEDB.1;Integrated Security=SSPI;Persist Security Info=True;Initial Catalog=SOCIALES20;Data Source=PAIRCA-PAN01\SQL2008;Use Procedure for Prepare=1;Auto Translate=True;Packet Size=4096;Workstation ID=INEC_SOCIALES03;Use Encryption for Data=False;Tag with column collation when possible=False" command="&quot;SOCIALES20&quot;.&quot;dbo&quot;.&quot;VACCIDENTE&quot;" commandType="3"/>
  </connection>
  <connection id="7" odcFile="C:\Users\libatista\Documents\Mis archivos de origen de datos\PAIRCA-PAN01_SQL2008 SOCIALES20 VVICTIMAS.odc" keepAlive="1" name="PAIRCA-PAN01_SQL2008 SOCIALES20 VVICTIMAS" type="5" refreshedVersion="5">
    <dbPr connection="Provider=SQLOLEDB.1;Integrated Security=SSPI;Persist Security Info=True;Initial Catalog=SOCIALES20;Data Source=PAIRCA-PAN01\SQL2008;Use Procedure for Prepare=1;Auto Translate=True;Packet Size=4096;Workstation ID=INEC_SOCIALES03;Use Encryption for Data=False;Tag with column collation when possible=False" command="&quot;SOCIALES20&quot;.&quot;dbo&quot;.&quot;VVICTIMAS&quot;" commandType="3"/>
  </connection>
  <connection id="8" odcFile="C:\Users\libatista\Documents\Mis archivos de origen de datos\SV_SIEGPA SOCIALES17 VACCIDENTE.odc" keepAlive="1" name="SV_SIEGPA SOCIALES17 VACCIDENTE" type="5" refreshedVersion="5">
    <dbPr connection="Provider=SQLOLEDB.1;Integrated Security=SSPI;Persist Security Info=True;Initial Catalog=SOCIALES17;Data Source=SV_SIEGPA;Use Procedure for Prepare=1;Auto Translate=True;Packet Size=4096;Workstation ID=DEC_SOCIALES04;Use Encryption for Data=False;Tag with column collation when possible=False" command="&quot;SOCIALES17&quot;.&quot;dbo&quot;.&quot;VACCIDENTE&quot;" commandType="3"/>
  </connection>
  <connection id="9" odcFile="C:\Users\libatista\Documents\Mis archivos de origen de datos\SV_SIEGPA SOCIALES17 VVICTIMAS.odc" keepAlive="1" name="SV_SIEGPA SOCIALES17 VVICTIMAS" type="5" refreshedVersion="5">
    <dbPr connection="Provider=SQLOLEDB.1;Integrated Security=SSPI;Persist Security Info=True;Initial Catalog=SOCIALES17;Data Source=SV_SIEGPA;Use Procedure for Prepare=1;Auto Translate=True;Packet Size=4096;Workstation ID=DEC_SOCIALES04;Use Encryption for Data=False;Tag with column collation when possible=False" command="&quot;SOCIALES17&quot;.&quot;dbo&quot;.&quot;VVICTIMAS&quot;" commandType="3"/>
  </connection>
</connections>
</file>

<file path=xl/sharedStrings.xml><?xml version="1.0" encoding="utf-8"?>
<sst xmlns="http://schemas.openxmlformats.org/spreadsheetml/2006/main" count="75" uniqueCount="30">
  <si>
    <t>Víctimas</t>
  </si>
  <si>
    <t>Total</t>
  </si>
  <si>
    <t>Heridos</t>
  </si>
  <si>
    <t>Muertos</t>
  </si>
  <si>
    <t xml:space="preserve">      clases mencionadas.</t>
  </si>
  <si>
    <t>(2)  Incluye atropello y colisión, atropello y vuelco y los accidentes que no se especifican en ninguna de las</t>
  </si>
  <si>
    <t>Cuadro 14.  ACCIDENTES DE TRÁNSITO Y VÍCTIMAS EN LA REPÚBLICA, DISTRITOS DE</t>
  </si>
  <si>
    <t>Accidentes   de tránsito</t>
  </si>
  <si>
    <t>Por cada    100 accidentes</t>
  </si>
  <si>
    <t>Clase de accidente</t>
  </si>
  <si>
    <t xml:space="preserve">     Colisión</t>
  </si>
  <si>
    <t xml:space="preserve">     Colisión con objeto fijo</t>
  </si>
  <si>
    <t xml:space="preserve">     Vuelco</t>
  </si>
  <si>
    <t xml:space="preserve">     Caída de persona o cosa del  </t>
  </si>
  <si>
    <t xml:space="preserve">         vehículo en marcha</t>
  </si>
  <si>
    <t xml:space="preserve">     Colisión y atropello</t>
  </si>
  <si>
    <t xml:space="preserve">     Colisión y vuelco</t>
  </si>
  <si>
    <t xml:space="preserve">     Atropello (1)</t>
  </si>
  <si>
    <t xml:space="preserve">     Otra (2)</t>
  </si>
  <si>
    <t>Distrito de Panamá</t>
  </si>
  <si>
    <t>Distrito de San Miguelito</t>
  </si>
  <si>
    <t>Resto de la República</t>
  </si>
  <si>
    <t xml:space="preserve">                             TOTAL</t>
  </si>
  <si>
    <t>(1)  Incluye atropello y atropello y fuga con base en los casos registrados por denuncias.</t>
  </si>
  <si>
    <t>-</t>
  </si>
  <si>
    <t xml:space="preserve"> PANAMÁ, SAN MIGUELITO Y RESTO DE LA  REPÚBLICA, </t>
  </si>
  <si>
    <t xml:space="preserve"> SEGÚN CLASE DE ACCIDENTE: AÑO 2020</t>
  </si>
  <si>
    <t>0.0 Cuando la cantidad es menor a la mitad de la unidad o fracción decimal adoptada para la expresión del dato.</t>
  </si>
  <si>
    <t>Fuente: Departamento de Operaciones del Tránsito de la Policía Nacional.</t>
  </si>
  <si>
    <t>-   Cantidad nula o cero.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</si>
</sst>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EDB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4" fontId="1" fillId="0" borderId="1" xfId="0" applyNumberFormat="1" applyFont="1" applyFill="1" applyBorder="1"/>
    <xf numFmtId="3" fontId="1" fillId="0" borderId="0" xfId="0" applyNumberFormat="1" applyFont="1" applyFill="1"/>
    <xf numFmtId="164" fontId="1" fillId="0" borderId="0" xfId="0" applyNumberFormat="1" applyFont="1" applyFill="1"/>
    <xf numFmtId="4" fontId="1" fillId="0" borderId="0" xfId="0" applyNumberFormat="1" applyFont="1" applyFill="1"/>
    <xf numFmtId="3" fontId="2" fillId="0" borderId="7" xfId="0" applyNumberFormat="1" applyFont="1" applyFill="1" applyBorder="1" applyAlignment="1">
      <alignment horizontal="right"/>
    </xf>
    <xf numFmtId="3" fontId="1" fillId="0" borderId="7" xfId="0" applyNumberFormat="1" applyFont="1" applyFill="1" applyBorder="1" applyAlignment="1">
      <alignment horizontal="right"/>
    </xf>
    <xf numFmtId="3" fontId="1" fillId="0" borderId="7" xfId="0" applyNumberFormat="1" applyFont="1" applyFill="1" applyBorder="1"/>
    <xf numFmtId="3" fontId="1" fillId="0" borderId="0" xfId="0" applyNumberFormat="1" applyFont="1" applyFill="1" applyBorder="1"/>
    <xf numFmtId="3" fontId="1" fillId="0" borderId="9" xfId="0" applyNumberFormat="1" applyFont="1" applyFill="1" applyBorder="1" applyAlignment="1">
      <alignment horizontal="right"/>
    </xf>
    <xf numFmtId="3" fontId="1" fillId="0" borderId="7" xfId="0" applyNumberFormat="1" applyFont="1" applyFill="1" applyBorder="1" applyAlignment="1"/>
    <xf numFmtId="3" fontId="1" fillId="0" borderId="0" xfId="0" applyNumberFormat="1" applyFont="1" applyFill="1" applyBorder="1" applyAlignment="1">
      <alignment horizontal="right"/>
    </xf>
    <xf numFmtId="4" fontId="1" fillId="0" borderId="0" xfId="0" applyNumberFormat="1" applyFont="1" applyFill="1" applyAlignment="1">
      <alignment horizontal="fill" vertical="distributed"/>
    </xf>
    <xf numFmtId="4" fontId="1" fillId="0" borderId="0" xfId="0" applyNumberFormat="1" applyFont="1" applyFill="1" applyBorder="1" applyAlignment="1">
      <alignment horizontal="left"/>
    </xf>
    <xf numFmtId="0" fontId="1" fillId="0" borderId="0" xfId="0" applyFont="1" applyFill="1"/>
    <xf numFmtId="3" fontId="2" fillId="0" borderId="11" xfId="0" applyNumberFormat="1" applyFont="1" applyFill="1" applyBorder="1" applyAlignment="1">
      <alignment horizontal="right"/>
    </xf>
    <xf numFmtId="4" fontId="2" fillId="0" borderId="0" xfId="0" applyNumberFormat="1" applyFont="1" applyFill="1"/>
    <xf numFmtId="164" fontId="2" fillId="0" borderId="7" xfId="0" applyNumberFormat="1" applyFont="1" applyFill="1" applyBorder="1" applyAlignment="1">
      <alignment horizontal="right"/>
    </xf>
    <xf numFmtId="3" fontId="2" fillId="0" borderId="9" xfId="0" applyNumberFormat="1" applyFont="1" applyFill="1" applyBorder="1" applyAlignment="1">
      <alignment horizontal="right"/>
    </xf>
    <xf numFmtId="164" fontId="1" fillId="0" borderId="7" xfId="0" applyNumberFormat="1" applyFont="1" applyFill="1" applyBorder="1" applyAlignment="1">
      <alignment horizontal="right"/>
    </xf>
    <xf numFmtId="3" fontId="0" fillId="0" borderId="7" xfId="0" applyNumberFormat="1" applyFont="1" applyFill="1" applyBorder="1"/>
    <xf numFmtId="4" fontId="1" fillId="0" borderId="10" xfId="0" applyNumberFormat="1" applyFont="1" applyFill="1" applyBorder="1" applyAlignment="1">
      <alignment horizontal="left"/>
    </xf>
    <xf numFmtId="3" fontId="1" fillId="0" borderId="11" xfId="0" applyNumberFormat="1" applyFont="1" applyFill="1" applyBorder="1" applyAlignment="1">
      <alignment horizontal="right"/>
    </xf>
    <xf numFmtId="164" fontId="1" fillId="0" borderId="11" xfId="0" applyNumberFormat="1" applyFont="1" applyFill="1" applyBorder="1" applyAlignment="1">
      <alignment horizontal="right"/>
    </xf>
    <xf numFmtId="3" fontId="1" fillId="0" borderId="12" xfId="0" applyNumberFormat="1" applyFont="1" applyFill="1" applyBorder="1" applyAlignment="1">
      <alignment horizontal="right"/>
    </xf>
    <xf numFmtId="164" fontId="1" fillId="0" borderId="0" xfId="0" applyNumberFormat="1" applyFont="1" applyFill="1" applyBorder="1" applyAlignment="1">
      <alignment horizontal="right"/>
    </xf>
    <xf numFmtId="3" fontId="1" fillId="0" borderId="0" xfId="0" applyNumberFormat="1" applyFont="1" applyFill="1" applyAlignment="1">
      <alignment horizontal="fill" vertical="distributed"/>
    </xf>
    <xf numFmtId="164" fontId="1" fillId="0" borderId="0" xfId="0" applyNumberFormat="1" applyFont="1" applyFill="1" applyAlignment="1">
      <alignment horizontal="fill" vertical="distributed"/>
    </xf>
    <xf numFmtId="3" fontId="0" fillId="0" borderId="7" xfId="0" applyNumberFormat="1" applyFont="1" applyBorder="1"/>
    <xf numFmtId="4" fontId="2" fillId="0" borderId="0" xfId="0" applyNumberFormat="1" applyFont="1" applyFill="1" applyBorder="1" applyAlignment="1">
      <alignment horizontal="left"/>
    </xf>
    <xf numFmtId="3" fontId="2" fillId="0" borderId="0" xfId="0" applyNumberFormat="1" applyFont="1" applyFill="1" applyBorder="1" applyAlignment="1">
      <alignment horizontal="right"/>
    </xf>
    <xf numFmtId="0" fontId="1" fillId="0" borderId="6" xfId="0" applyFont="1" applyFill="1" applyBorder="1"/>
    <xf numFmtId="3" fontId="2" fillId="0" borderId="0" xfId="0" applyNumberFormat="1" applyFont="1" applyFill="1"/>
    <xf numFmtId="1" fontId="1" fillId="0" borderId="7" xfId="0" applyNumberFormat="1" applyFont="1" applyFill="1" applyBorder="1" applyAlignment="1">
      <alignment horizontal="right"/>
    </xf>
    <xf numFmtId="4" fontId="1" fillId="0" borderId="0" xfId="0" applyNumberFormat="1" applyFont="1" applyFill="1" applyAlignment="1">
      <alignment horizontal="left"/>
    </xf>
    <xf numFmtId="3" fontId="0" fillId="0" borderId="0" xfId="0" applyNumberFormat="1" applyFont="1" applyBorder="1"/>
    <xf numFmtId="0" fontId="0" fillId="0" borderId="0" xfId="0" quotePrefix="1" applyFont="1" applyAlignment="1">
      <alignment horizontal="left"/>
    </xf>
    <xf numFmtId="4" fontId="2" fillId="0" borderId="0" xfId="0" applyNumberFormat="1" applyFont="1" applyFill="1" applyAlignment="1">
      <alignment horizontal="center"/>
    </xf>
    <xf numFmtId="4" fontId="2" fillId="2" borderId="2" xfId="0" applyNumberFormat="1" applyFont="1" applyFill="1" applyBorder="1" applyAlignment="1">
      <alignment horizontal="center" vertical="center" wrapText="1"/>
    </xf>
    <xf numFmtId="4" fontId="2" fillId="2" borderId="6" xfId="0" applyNumberFormat="1" applyFont="1" applyFill="1" applyBorder="1" applyAlignment="1">
      <alignment horizontal="center" vertical="center" wrapText="1"/>
    </xf>
    <xf numFmtId="4" fontId="2" fillId="2" borderId="10" xfId="0" applyNumberFormat="1" applyFont="1" applyFill="1" applyBorder="1" applyAlignment="1">
      <alignment horizontal="center" vertical="center" wrapText="1"/>
    </xf>
    <xf numFmtId="3" fontId="2" fillId="2" borderId="3" xfId="0" applyNumberFormat="1" applyFont="1" applyFill="1" applyBorder="1" applyAlignment="1">
      <alignment horizontal="center" vertical="center" wrapText="1"/>
    </xf>
    <xf numFmtId="3" fontId="2" fillId="2" borderId="7" xfId="0" applyNumberFormat="1" applyFont="1" applyFill="1" applyBorder="1" applyAlignment="1">
      <alignment horizontal="center" vertical="center" wrapText="1"/>
    </xf>
    <xf numFmtId="3" fontId="2" fillId="2" borderId="11" xfId="0" applyNumberFormat="1" applyFont="1" applyFill="1" applyBorder="1" applyAlignment="1">
      <alignment horizontal="center" vertical="center" wrapText="1"/>
    </xf>
    <xf numFmtId="3" fontId="2" fillId="2" borderId="4" xfId="0" applyNumberFormat="1" applyFont="1" applyFill="1" applyBorder="1" applyAlignment="1">
      <alignment horizontal="center" vertical="center"/>
    </xf>
    <xf numFmtId="3" fontId="2" fillId="2" borderId="5" xfId="0" applyNumberFormat="1" applyFont="1" applyFill="1" applyBorder="1" applyAlignment="1">
      <alignment horizontal="center" vertical="center"/>
    </xf>
    <xf numFmtId="164" fontId="2" fillId="2" borderId="3" xfId="0" applyNumberFormat="1" applyFont="1" applyFill="1" applyBorder="1" applyAlignment="1">
      <alignment horizontal="center" vertical="center" wrapText="1"/>
    </xf>
    <xf numFmtId="164" fontId="2" fillId="2" borderId="7" xfId="0" applyNumberFormat="1" applyFont="1" applyFill="1" applyBorder="1" applyAlignment="1">
      <alignment horizontal="center" vertical="center" wrapText="1"/>
    </xf>
    <xf numFmtId="164" fontId="2" fillId="2" borderId="11" xfId="0" applyNumberFormat="1" applyFont="1" applyFill="1" applyBorder="1" applyAlignment="1">
      <alignment horizontal="center" vertical="center" wrapText="1"/>
    </xf>
    <xf numFmtId="3" fontId="2" fillId="2" borderId="8" xfId="0" applyNumberFormat="1" applyFont="1" applyFill="1" applyBorder="1" applyAlignment="1">
      <alignment horizontal="center" vertical="center" wrapText="1"/>
    </xf>
    <xf numFmtId="3" fontId="2" fillId="2" borderId="9" xfId="0" applyNumberFormat="1" applyFont="1" applyFill="1" applyBorder="1" applyAlignment="1">
      <alignment horizontal="center" vertical="center" wrapText="1"/>
    </xf>
    <xf numFmtId="3" fontId="2" fillId="2" borderId="12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4"/>
  <sheetViews>
    <sheetView tabSelected="1" zoomScaleNormal="100" workbookViewId="0">
      <selection sqref="A1:F1"/>
    </sheetView>
  </sheetViews>
  <sheetFormatPr baseColWidth="10" defaultRowHeight="18" customHeight="1" x14ac:dyDescent="0.2"/>
  <cols>
    <col min="1" max="1" width="32.42578125" style="4" customWidth="1"/>
    <col min="2" max="3" width="11.7109375" style="2" customWidth="1"/>
    <col min="4" max="4" width="11.7109375" style="3" customWidth="1"/>
    <col min="5" max="6" width="11.7109375" style="2" customWidth="1"/>
    <col min="7" max="7" width="11.42578125" style="4" customWidth="1"/>
    <col min="8" max="8" width="8.42578125" style="4" customWidth="1"/>
    <col min="9" max="247" width="11.42578125" style="4"/>
    <col min="248" max="248" width="33.42578125" style="4" customWidth="1"/>
    <col min="249" max="249" width="15.140625" style="4" customWidth="1"/>
    <col min="250" max="250" width="10.140625" style="4" customWidth="1"/>
    <col min="251" max="251" width="13.28515625" style="4" customWidth="1"/>
    <col min="252" max="252" width="10.42578125" style="4" customWidth="1"/>
    <col min="253" max="253" width="11.85546875" style="4" customWidth="1"/>
    <col min="254" max="255" width="11.42578125" style="4"/>
    <col min="256" max="256" width="0" style="4" hidden="1" customWidth="1"/>
    <col min="257" max="257" width="11.7109375" style="4" bestFit="1" customWidth="1"/>
    <col min="258" max="503" width="11.42578125" style="4"/>
    <col min="504" max="504" width="33.42578125" style="4" customWidth="1"/>
    <col min="505" max="505" width="15.140625" style="4" customWidth="1"/>
    <col min="506" max="506" width="10.140625" style="4" customWidth="1"/>
    <col min="507" max="507" width="13.28515625" style="4" customWidth="1"/>
    <col min="508" max="508" width="10.42578125" style="4" customWidth="1"/>
    <col min="509" max="509" width="11.85546875" style="4" customWidth="1"/>
    <col min="510" max="511" width="11.42578125" style="4"/>
    <col min="512" max="512" width="0" style="4" hidden="1" customWidth="1"/>
    <col min="513" max="513" width="11.7109375" style="4" bestFit="1" customWidth="1"/>
    <col min="514" max="759" width="11.42578125" style="4"/>
    <col min="760" max="760" width="33.42578125" style="4" customWidth="1"/>
    <col min="761" max="761" width="15.140625" style="4" customWidth="1"/>
    <col min="762" max="762" width="10.140625" style="4" customWidth="1"/>
    <col min="763" max="763" width="13.28515625" style="4" customWidth="1"/>
    <col min="764" max="764" width="10.42578125" style="4" customWidth="1"/>
    <col min="765" max="765" width="11.85546875" style="4" customWidth="1"/>
    <col min="766" max="767" width="11.42578125" style="4"/>
    <col min="768" max="768" width="0" style="4" hidden="1" customWidth="1"/>
    <col min="769" max="769" width="11.7109375" style="4" bestFit="1" customWidth="1"/>
    <col min="770" max="1015" width="11.42578125" style="4"/>
    <col min="1016" max="1016" width="33.42578125" style="4" customWidth="1"/>
    <col min="1017" max="1017" width="15.140625" style="4" customWidth="1"/>
    <col min="1018" max="1018" width="10.140625" style="4" customWidth="1"/>
    <col min="1019" max="1019" width="13.28515625" style="4" customWidth="1"/>
    <col min="1020" max="1020" width="10.42578125" style="4" customWidth="1"/>
    <col min="1021" max="1021" width="11.85546875" style="4" customWidth="1"/>
    <col min="1022" max="1023" width="11.42578125" style="4"/>
    <col min="1024" max="1024" width="0" style="4" hidden="1" customWidth="1"/>
    <col min="1025" max="1025" width="11.7109375" style="4" bestFit="1" customWidth="1"/>
    <col min="1026" max="1271" width="11.42578125" style="4"/>
    <col min="1272" max="1272" width="33.42578125" style="4" customWidth="1"/>
    <col min="1273" max="1273" width="15.140625" style="4" customWidth="1"/>
    <col min="1274" max="1274" width="10.140625" style="4" customWidth="1"/>
    <col min="1275" max="1275" width="13.28515625" style="4" customWidth="1"/>
    <col min="1276" max="1276" width="10.42578125" style="4" customWidth="1"/>
    <col min="1277" max="1277" width="11.85546875" style="4" customWidth="1"/>
    <col min="1278" max="1279" width="11.42578125" style="4"/>
    <col min="1280" max="1280" width="0" style="4" hidden="1" customWidth="1"/>
    <col min="1281" max="1281" width="11.7109375" style="4" bestFit="1" customWidth="1"/>
    <col min="1282" max="1527" width="11.42578125" style="4"/>
    <col min="1528" max="1528" width="33.42578125" style="4" customWidth="1"/>
    <col min="1529" max="1529" width="15.140625" style="4" customWidth="1"/>
    <col min="1530" max="1530" width="10.140625" style="4" customWidth="1"/>
    <col min="1531" max="1531" width="13.28515625" style="4" customWidth="1"/>
    <col min="1532" max="1532" width="10.42578125" style="4" customWidth="1"/>
    <col min="1533" max="1533" width="11.85546875" style="4" customWidth="1"/>
    <col min="1534" max="1535" width="11.42578125" style="4"/>
    <col min="1536" max="1536" width="0" style="4" hidden="1" customWidth="1"/>
    <col min="1537" max="1537" width="11.7109375" style="4" bestFit="1" customWidth="1"/>
    <col min="1538" max="1783" width="11.42578125" style="4"/>
    <col min="1784" max="1784" width="33.42578125" style="4" customWidth="1"/>
    <col min="1785" max="1785" width="15.140625" style="4" customWidth="1"/>
    <col min="1786" max="1786" width="10.140625" style="4" customWidth="1"/>
    <col min="1787" max="1787" width="13.28515625" style="4" customWidth="1"/>
    <col min="1788" max="1788" width="10.42578125" style="4" customWidth="1"/>
    <col min="1789" max="1789" width="11.85546875" style="4" customWidth="1"/>
    <col min="1790" max="1791" width="11.42578125" style="4"/>
    <col min="1792" max="1792" width="0" style="4" hidden="1" customWidth="1"/>
    <col min="1793" max="1793" width="11.7109375" style="4" bestFit="1" customWidth="1"/>
    <col min="1794" max="2039" width="11.42578125" style="4"/>
    <col min="2040" max="2040" width="33.42578125" style="4" customWidth="1"/>
    <col min="2041" max="2041" width="15.140625" style="4" customWidth="1"/>
    <col min="2042" max="2042" width="10.140625" style="4" customWidth="1"/>
    <col min="2043" max="2043" width="13.28515625" style="4" customWidth="1"/>
    <col min="2044" max="2044" width="10.42578125" style="4" customWidth="1"/>
    <col min="2045" max="2045" width="11.85546875" style="4" customWidth="1"/>
    <col min="2046" max="2047" width="11.42578125" style="4"/>
    <col min="2048" max="2048" width="0" style="4" hidden="1" customWidth="1"/>
    <col min="2049" max="2049" width="11.7109375" style="4" bestFit="1" customWidth="1"/>
    <col min="2050" max="2295" width="11.42578125" style="4"/>
    <col min="2296" max="2296" width="33.42578125" style="4" customWidth="1"/>
    <col min="2297" max="2297" width="15.140625" style="4" customWidth="1"/>
    <col min="2298" max="2298" width="10.140625" style="4" customWidth="1"/>
    <col min="2299" max="2299" width="13.28515625" style="4" customWidth="1"/>
    <col min="2300" max="2300" width="10.42578125" style="4" customWidth="1"/>
    <col min="2301" max="2301" width="11.85546875" style="4" customWidth="1"/>
    <col min="2302" max="2303" width="11.42578125" style="4"/>
    <col min="2304" max="2304" width="0" style="4" hidden="1" customWidth="1"/>
    <col min="2305" max="2305" width="11.7109375" style="4" bestFit="1" customWidth="1"/>
    <col min="2306" max="2551" width="11.42578125" style="4"/>
    <col min="2552" max="2552" width="33.42578125" style="4" customWidth="1"/>
    <col min="2553" max="2553" width="15.140625" style="4" customWidth="1"/>
    <col min="2554" max="2554" width="10.140625" style="4" customWidth="1"/>
    <col min="2555" max="2555" width="13.28515625" style="4" customWidth="1"/>
    <col min="2556" max="2556" width="10.42578125" style="4" customWidth="1"/>
    <col min="2557" max="2557" width="11.85546875" style="4" customWidth="1"/>
    <col min="2558" max="2559" width="11.42578125" style="4"/>
    <col min="2560" max="2560" width="0" style="4" hidden="1" customWidth="1"/>
    <col min="2561" max="2561" width="11.7109375" style="4" bestFit="1" customWidth="1"/>
    <col min="2562" max="2807" width="11.42578125" style="4"/>
    <col min="2808" max="2808" width="33.42578125" style="4" customWidth="1"/>
    <col min="2809" max="2809" width="15.140625" style="4" customWidth="1"/>
    <col min="2810" max="2810" width="10.140625" style="4" customWidth="1"/>
    <col min="2811" max="2811" width="13.28515625" style="4" customWidth="1"/>
    <col min="2812" max="2812" width="10.42578125" style="4" customWidth="1"/>
    <col min="2813" max="2813" width="11.85546875" style="4" customWidth="1"/>
    <col min="2814" max="2815" width="11.42578125" style="4"/>
    <col min="2816" max="2816" width="0" style="4" hidden="1" customWidth="1"/>
    <col min="2817" max="2817" width="11.7109375" style="4" bestFit="1" customWidth="1"/>
    <col min="2818" max="3063" width="11.42578125" style="4"/>
    <col min="3064" max="3064" width="33.42578125" style="4" customWidth="1"/>
    <col min="3065" max="3065" width="15.140625" style="4" customWidth="1"/>
    <col min="3066" max="3066" width="10.140625" style="4" customWidth="1"/>
    <col min="3067" max="3067" width="13.28515625" style="4" customWidth="1"/>
    <col min="3068" max="3068" width="10.42578125" style="4" customWidth="1"/>
    <col min="3069" max="3069" width="11.85546875" style="4" customWidth="1"/>
    <col min="3070" max="3071" width="11.42578125" style="4"/>
    <col min="3072" max="3072" width="0" style="4" hidden="1" customWidth="1"/>
    <col min="3073" max="3073" width="11.7109375" style="4" bestFit="1" customWidth="1"/>
    <col min="3074" max="3319" width="11.42578125" style="4"/>
    <col min="3320" max="3320" width="33.42578125" style="4" customWidth="1"/>
    <col min="3321" max="3321" width="15.140625" style="4" customWidth="1"/>
    <col min="3322" max="3322" width="10.140625" style="4" customWidth="1"/>
    <col min="3323" max="3323" width="13.28515625" style="4" customWidth="1"/>
    <col min="3324" max="3324" width="10.42578125" style="4" customWidth="1"/>
    <col min="3325" max="3325" width="11.85546875" style="4" customWidth="1"/>
    <col min="3326" max="3327" width="11.42578125" style="4"/>
    <col min="3328" max="3328" width="0" style="4" hidden="1" customWidth="1"/>
    <col min="3329" max="3329" width="11.7109375" style="4" bestFit="1" customWidth="1"/>
    <col min="3330" max="3575" width="11.42578125" style="4"/>
    <col min="3576" max="3576" width="33.42578125" style="4" customWidth="1"/>
    <col min="3577" max="3577" width="15.140625" style="4" customWidth="1"/>
    <col min="3578" max="3578" width="10.140625" style="4" customWidth="1"/>
    <col min="3579" max="3579" width="13.28515625" style="4" customWidth="1"/>
    <col min="3580" max="3580" width="10.42578125" style="4" customWidth="1"/>
    <col min="3581" max="3581" width="11.85546875" style="4" customWidth="1"/>
    <col min="3582" max="3583" width="11.42578125" style="4"/>
    <col min="3584" max="3584" width="0" style="4" hidden="1" customWidth="1"/>
    <col min="3585" max="3585" width="11.7109375" style="4" bestFit="1" customWidth="1"/>
    <col min="3586" max="3831" width="11.42578125" style="4"/>
    <col min="3832" max="3832" width="33.42578125" style="4" customWidth="1"/>
    <col min="3833" max="3833" width="15.140625" style="4" customWidth="1"/>
    <col min="3834" max="3834" width="10.140625" style="4" customWidth="1"/>
    <col min="3835" max="3835" width="13.28515625" style="4" customWidth="1"/>
    <col min="3836" max="3836" width="10.42578125" style="4" customWidth="1"/>
    <col min="3837" max="3837" width="11.85546875" style="4" customWidth="1"/>
    <col min="3838" max="3839" width="11.42578125" style="4"/>
    <col min="3840" max="3840" width="0" style="4" hidden="1" customWidth="1"/>
    <col min="3841" max="3841" width="11.7109375" style="4" bestFit="1" customWidth="1"/>
    <col min="3842" max="4087" width="11.42578125" style="4"/>
    <col min="4088" max="4088" width="33.42578125" style="4" customWidth="1"/>
    <col min="4089" max="4089" width="15.140625" style="4" customWidth="1"/>
    <col min="4090" max="4090" width="10.140625" style="4" customWidth="1"/>
    <col min="4091" max="4091" width="13.28515625" style="4" customWidth="1"/>
    <col min="4092" max="4092" width="10.42578125" style="4" customWidth="1"/>
    <col min="4093" max="4093" width="11.85546875" style="4" customWidth="1"/>
    <col min="4094" max="4095" width="11.42578125" style="4"/>
    <col min="4096" max="4096" width="0" style="4" hidden="1" customWidth="1"/>
    <col min="4097" max="4097" width="11.7109375" style="4" bestFit="1" customWidth="1"/>
    <col min="4098" max="4343" width="11.42578125" style="4"/>
    <col min="4344" max="4344" width="33.42578125" style="4" customWidth="1"/>
    <col min="4345" max="4345" width="15.140625" style="4" customWidth="1"/>
    <col min="4346" max="4346" width="10.140625" style="4" customWidth="1"/>
    <col min="4347" max="4347" width="13.28515625" style="4" customWidth="1"/>
    <col min="4348" max="4348" width="10.42578125" style="4" customWidth="1"/>
    <col min="4349" max="4349" width="11.85546875" style="4" customWidth="1"/>
    <col min="4350" max="4351" width="11.42578125" style="4"/>
    <col min="4352" max="4352" width="0" style="4" hidden="1" customWidth="1"/>
    <col min="4353" max="4353" width="11.7109375" style="4" bestFit="1" customWidth="1"/>
    <col min="4354" max="4599" width="11.42578125" style="4"/>
    <col min="4600" max="4600" width="33.42578125" style="4" customWidth="1"/>
    <col min="4601" max="4601" width="15.140625" style="4" customWidth="1"/>
    <col min="4602" max="4602" width="10.140625" style="4" customWidth="1"/>
    <col min="4603" max="4603" width="13.28515625" style="4" customWidth="1"/>
    <col min="4604" max="4604" width="10.42578125" style="4" customWidth="1"/>
    <col min="4605" max="4605" width="11.85546875" style="4" customWidth="1"/>
    <col min="4606" max="4607" width="11.42578125" style="4"/>
    <col min="4608" max="4608" width="0" style="4" hidden="1" customWidth="1"/>
    <col min="4609" max="4609" width="11.7109375" style="4" bestFit="1" customWidth="1"/>
    <col min="4610" max="4855" width="11.42578125" style="4"/>
    <col min="4856" max="4856" width="33.42578125" style="4" customWidth="1"/>
    <col min="4857" max="4857" width="15.140625" style="4" customWidth="1"/>
    <col min="4858" max="4858" width="10.140625" style="4" customWidth="1"/>
    <col min="4859" max="4859" width="13.28515625" style="4" customWidth="1"/>
    <col min="4860" max="4860" width="10.42578125" style="4" customWidth="1"/>
    <col min="4861" max="4861" width="11.85546875" style="4" customWidth="1"/>
    <col min="4862" max="4863" width="11.42578125" style="4"/>
    <col min="4864" max="4864" width="0" style="4" hidden="1" customWidth="1"/>
    <col min="4865" max="4865" width="11.7109375" style="4" bestFit="1" customWidth="1"/>
    <col min="4866" max="5111" width="11.42578125" style="4"/>
    <col min="5112" max="5112" width="33.42578125" style="4" customWidth="1"/>
    <col min="5113" max="5113" width="15.140625" style="4" customWidth="1"/>
    <col min="5114" max="5114" width="10.140625" style="4" customWidth="1"/>
    <col min="5115" max="5115" width="13.28515625" style="4" customWidth="1"/>
    <col min="5116" max="5116" width="10.42578125" style="4" customWidth="1"/>
    <col min="5117" max="5117" width="11.85546875" style="4" customWidth="1"/>
    <col min="5118" max="5119" width="11.42578125" style="4"/>
    <col min="5120" max="5120" width="0" style="4" hidden="1" customWidth="1"/>
    <col min="5121" max="5121" width="11.7109375" style="4" bestFit="1" customWidth="1"/>
    <col min="5122" max="5367" width="11.42578125" style="4"/>
    <col min="5368" max="5368" width="33.42578125" style="4" customWidth="1"/>
    <col min="5369" max="5369" width="15.140625" style="4" customWidth="1"/>
    <col min="5370" max="5370" width="10.140625" style="4" customWidth="1"/>
    <col min="5371" max="5371" width="13.28515625" style="4" customWidth="1"/>
    <col min="5372" max="5372" width="10.42578125" style="4" customWidth="1"/>
    <col min="5373" max="5373" width="11.85546875" style="4" customWidth="1"/>
    <col min="5374" max="5375" width="11.42578125" style="4"/>
    <col min="5376" max="5376" width="0" style="4" hidden="1" customWidth="1"/>
    <col min="5377" max="5377" width="11.7109375" style="4" bestFit="1" customWidth="1"/>
    <col min="5378" max="5623" width="11.42578125" style="4"/>
    <col min="5624" max="5624" width="33.42578125" style="4" customWidth="1"/>
    <col min="5625" max="5625" width="15.140625" style="4" customWidth="1"/>
    <col min="5626" max="5626" width="10.140625" style="4" customWidth="1"/>
    <col min="5627" max="5627" width="13.28515625" style="4" customWidth="1"/>
    <col min="5628" max="5628" width="10.42578125" style="4" customWidth="1"/>
    <col min="5629" max="5629" width="11.85546875" style="4" customWidth="1"/>
    <col min="5630" max="5631" width="11.42578125" style="4"/>
    <col min="5632" max="5632" width="0" style="4" hidden="1" customWidth="1"/>
    <col min="5633" max="5633" width="11.7109375" style="4" bestFit="1" customWidth="1"/>
    <col min="5634" max="5879" width="11.42578125" style="4"/>
    <col min="5880" max="5880" width="33.42578125" style="4" customWidth="1"/>
    <col min="5881" max="5881" width="15.140625" style="4" customWidth="1"/>
    <col min="5882" max="5882" width="10.140625" style="4" customWidth="1"/>
    <col min="5883" max="5883" width="13.28515625" style="4" customWidth="1"/>
    <col min="5884" max="5884" width="10.42578125" style="4" customWidth="1"/>
    <col min="5885" max="5885" width="11.85546875" style="4" customWidth="1"/>
    <col min="5886" max="5887" width="11.42578125" style="4"/>
    <col min="5888" max="5888" width="0" style="4" hidden="1" customWidth="1"/>
    <col min="5889" max="5889" width="11.7109375" style="4" bestFit="1" customWidth="1"/>
    <col min="5890" max="6135" width="11.42578125" style="4"/>
    <col min="6136" max="6136" width="33.42578125" style="4" customWidth="1"/>
    <col min="6137" max="6137" width="15.140625" style="4" customWidth="1"/>
    <col min="6138" max="6138" width="10.140625" style="4" customWidth="1"/>
    <col min="6139" max="6139" width="13.28515625" style="4" customWidth="1"/>
    <col min="6140" max="6140" width="10.42578125" style="4" customWidth="1"/>
    <col min="6141" max="6141" width="11.85546875" style="4" customWidth="1"/>
    <col min="6142" max="6143" width="11.42578125" style="4"/>
    <col min="6144" max="6144" width="0" style="4" hidden="1" customWidth="1"/>
    <col min="6145" max="6145" width="11.7109375" style="4" bestFit="1" customWidth="1"/>
    <col min="6146" max="6391" width="11.42578125" style="4"/>
    <col min="6392" max="6392" width="33.42578125" style="4" customWidth="1"/>
    <col min="6393" max="6393" width="15.140625" style="4" customWidth="1"/>
    <col min="6394" max="6394" width="10.140625" style="4" customWidth="1"/>
    <col min="6395" max="6395" width="13.28515625" style="4" customWidth="1"/>
    <col min="6396" max="6396" width="10.42578125" style="4" customWidth="1"/>
    <col min="6397" max="6397" width="11.85546875" style="4" customWidth="1"/>
    <col min="6398" max="6399" width="11.42578125" style="4"/>
    <col min="6400" max="6400" width="0" style="4" hidden="1" customWidth="1"/>
    <col min="6401" max="6401" width="11.7109375" style="4" bestFit="1" customWidth="1"/>
    <col min="6402" max="6647" width="11.42578125" style="4"/>
    <col min="6648" max="6648" width="33.42578125" style="4" customWidth="1"/>
    <col min="6649" max="6649" width="15.140625" style="4" customWidth="1"/>
    <col min="6650" max="6650" width="10.140625" style="4" customWidth="1"/>
    <col min="6651" max="6651" width="13.28515625" style="4" customWidth="1"/>
    <col min="6652" max="6652" width="10.42578125" style="4" customWidth="1"/>
    <col min="6653" max="6653" width="11.85546875" style="4" customWidth="1"/>
    <col min="6654" max="6655" width="11.42578125" style="4"/>
    <col min="6656" max="6656" width="0" style="4" hidden="1" customWidth="1"/>
    <col min="6657" max="6657" width="11.7109375" style="4" bestFit="1" customWidth="1"/>
    <col min="6658" max="6903" width="11.42578125" style="4"/>
    <col min="6904" max="6904" width="33.42578125" style="4" customWidth="1"/>
    <col min="6905" max="6905" width="15.140625" style="4" customWidth="1"/>
    <col min="6906" max="6906" width="10.140625" style="4" customWidth="1"/>
    <col min="6907" max="6907" width="13.28515625" style="4" customWidth="1"/>
    <col min="6908" max="6908" width="10.42578125" style="4" customWidth="1"/>
    <col min="6909" max="6909" width="11.85546875" style="4" customWidth="1"/>
    <col min="6910" max="6911" width="11.42578125" style="4"/>
    <col min="6912" max="6912" width="0" style="4" hidden="1" customWidth="1"/>
    <col min="6913" max="6913" width="11.7109375" style="4" bestFit="1" customWidth="1"/>
    <col min="6914" max="7159" width="11.42578125" style="4"/>
    <col min="7160" max="7160" width="33.42578125" style="4" customWidth="1"/>
    <col min="7161" max="7161" width="15.140625" style="4" customWidth="1"/>
    <col min="7162" max="7162" width="10.140625" style="4" customWidth="1"/>
    <col min="7163" max="7163" width="13.28515625" style="4" customWidth="1"/>
    <col min="7164" max="7164" width="10.42578125" style="4" customWidth="1"/>
    <col min="7165" max="7165" width="11.85546875" style="4" customWidth="1"/>
    <col min="7166" max="7167" width="11.42578125" style="4"/>
    <col min="7168" max="7168" width="0" style="4" hidden="1" customWidth="1"/>
    <col min="7169" max="7169" width="11.7109375" style="4" bestFit="1" customWidth="1"/>
    <col min="7170" max="7415" width="11.42578125" style="4"/>
    <col min="7416" max="7416" width="33.42578125" style="4" customWidth="1"/>
    <col min="7417" max="7417" width="15.140625" style="4" customWidth="1"/>
    <col min="7418" max="7418" width="10.140625" style="4" customWidth="1"/>
    <col min="7419" max="7419" width="13.28515625" style="4" customWidth="1"/>
    <col min="7420" max="7420" width="10.42578125" style="4" customWidth="1"/>
    <col min="7421" max="7421" width="11.85546875" style="4" customWidth="1"/>
    <col min="7422" max="7423" width="11.42578125" style="4"/>
    <col min="7424" max="7424" width="0" style="4" hidden="1" customWidth="1"/>
    <col min="7425" max="7425" width="11.7109375" style="4" bestFit="1" customWidth="1"/>
    <col min="7426" max="7671" width="11.42578125" style="4"/>
    <col min="7672" max="7672" width="33.42578125" style="4" customWidth="1"/>
    <col min="7673" max="7673" width="15.140625" style="4" customWidth="1"/>
    <col min="7674" max="7674" width="10.140625" style="4" customWidth="1"/>
    <col min="7675" max="7675" width="13.28515625" style="4" customWidth="1"/>
    <col min="7676" max="7676" width="10.42578125" style="4" customWidth="1"/>
    <col min="7677" max="7677" width="11.85546875" style="4" customWidth="1"/>
    <col min="7678" max="7679" width="11.42578125" style="4"/>
    <col min="7680" max="7680" width="0" style="4" hidden="1" customWidth="1"/>
    <col min="7681" max="7681" width="11.7109375" style="4" bestFit="1" customWidth="1"/>
    <col min="7682" max="7927" width="11.42578125" style="4"/>
    <col min="7928" max="7928" width="33.42578125" style="4" customWidth="1"/>
    <col min="7929" max="7929" width="15.140625" style="4" customWidth="1"/>
    <col min="7930" max="7930" width="10.140625" style="4" customWidth="1"/>
    <col min="7931" max="7931" width="13.28515625" style="4" customWidth="1"/>
    <col min="7932" max="7932" width="10.42578125" style="4" customWidth="1"/>
    <col min="7933" max="7933" width="11.85546875" style="4" customWidth="1"/>
    <col min="7934" max="7935" width="11.42578125" style="4"/>
    <col min="7936" max="7936" width="0" style="4" hidden="1" customWidth="1"/>
    <col min="7937" max="7937" width="11.7109375" style="4" bestFit="1" customWidth="1"/>
    <col min="7938" max="8183" width="11.42578125" style="4"/>
    <col min="8184" max="8184" width="33.42578125" style="4" customWidth="1"/>
    <col min="8185" max="8185" width="15.140625" style="4" customWidth="1"/>
    <col min="8186" max="8186" width="10.140625" style="4" customWidth="1"/>
    <col min="8187" max="8187" width="13.28515625" style="4" customWidth="1"/>
    <col min="8188" max="8188" width="10.42578125" style="4" customWidth="1"/>
    <col min="8189" max="8189" width="11.85546875" style="4" customWidth="1"/>
    <col min="8190" max="8191" width="11.42578125" style="4"/>
    <col min="8192" max="8192" width="0" style="4" hidden="1" customWidth="1"/>
    <col min="8193" max="8193" width="11.7109375" style="4" bestFit="1" customWidth="1"/>
    <col min="8194" max="8439" width="11.42578125" style="4"/>
    <col min="8440" max="8440" width="33.42578125" style="4" customWidth="1"/>
    <col min="8441" max="8441" width="15.140625" style="4" customWidth="1"/>
    <col min="8442" max="8442" width="10.140625" style="4" customWidth="1"/>
    <col min="8443" max="8443" width="13.28515625" style="4" customWidth="1"/>
    <col min="8444" max="8444" width="10.42578125" style="4" customWidth="1"/>
    <col min="8445" max="8445" width="11.85546875" style="4" customWidth="1"/>
    <col min="8446" max="8447" width="11.42578125" style="4"/>
    <col min="8448" max="8448" width="0" style="4" hidden="1" customWidth="1"/>
    <col min="8449" max="8449" width="11.7109375" style="4" bestFit="1" customWidth="1"/>
    <col min="8450" max="8695" width="11.42578125" style="4"/>
    <col min="8696" max="8696" width="33.42578125" style="4" customWidth="1"/>
    <col min="8697" max="8697" width="15.140625" style="4" customWidth="1"/>
    <col min="8698" max="8698" width="10.140625" style="4" customWidth="1"/>
    <col min="8699" max="8699" width="13.28515625" style="4" customWidth="1"/>
    <col min="8700" max="8700" width="10.42578125" style="4" customWidth="1"/>
    <col min="8701" max="8701" width="11.85546875" style="4" customWidth="1"/>
    <col min="8702" max="8703" width="11.42578125" style="4"/>
    <col min="8704" max="8704" width="0" style="4" hidden="1" customWidth="1"/>
    <col min="8705" max="8705" width="11.7109375" style="4" bestFit="1" customWidth="1"/>
    <col min="8706" max="8951" width="11.42578125" style="4"/>
    <col min="8952" max="8952" width="33.42578125" style="4" customWidth="1"/>
    <col min="8953" max="8953" width="15.140625" style="4" customWidth="1"/>
    <col min="8954" max="8954" width="10.140625" style="4" customWidth="1"/>
    <col min="8955" max="8955" width="13.28515625" style="4" customWidth="1"/>
    <col min="8956" max="8956" width="10.42578125" style="4" customWidth="1"/>
    <col min="8957" max="8957" width="11.85546875" style="4" customWidth="1"/>
    <col min="8958" max="8959" width="11.42578125" style="4"/>
    <col min="8960" max="8960" width="0" style="4" hidden="1" customWidth="1"/>
    <col min="8961" max="8961" width="11.7109375" style="4" bestFit="1" customWidth="1"/>
    <col min="8962" max="9207" width="11.42578125" style="4"/>
    <col min="9208" max="9208" width="33.42578125" style="4" customWidth="1"/>
    <col min="9209" max="9209" width="15.140625" style="4" customWidth="1"/>
    <col min="9210" max="9210" width="10.140625" style="4" customWidth="1"/>
    <col min="9211" max="9211" width="13.28515625" style="4" customWidth="1"/>
    <col min="9212" max="9212" width="10.42578125" style="4" customWidth="1"/>
    <col min="9213" max="9213" width="11.85546875" style="4" customWidth="1"/>
    <col min="9214" max="9215" width="11.42578125" style="4"/>
    <col min="9216" max="9216" width="0" style="4" hidden="1" customWidth="1"/>
    <col min="9217" max="9217" width="11.7109375" style="4" bestFit="1" customWidth="1"/>
    <col min="9218" max="9463" width="11.42578125" style="4"/>
    <col min="9464" max="9464" width="33.42578125" style="4" customWidth="1"/>
    <col min="9465" max="9465" width="15.140625" style="4" customWidth="1"/>
    <col min="9466" max="9466" width="10.140625" style="4" customWidth="1"/>
    <col min="9467" max="9467" width="13.28515625" style="4" customWidth="1"/>
    <col min="9468" max="9468" width="10.42578125" style="4" customWidth="1"/>
    <col min="9469" max="9469" width="11.85546875" style="4" customWidth="1"/>
    <col min="9470" max="9471" width="11.42578125" style="4"/>
    <col min="9472" max="9472" width="0" style="4" hidden="1" customWidth="1"/>
    <col min="9473" max="9473" width="11.7109375" style="4" bestFit="1" customWidth="1"/>
    <col min="9474" max="9719" width="11.42578125" style="4"/>
    <col min="9720" max="9720" width="33.42578125" style="4" customWidth="1"/>
    <col min="9721" max="9721" width="15.140625" style="4" customWidth="1"/>
    <col min="9722" max="9722" width="10.140625" style="4" customWidth="1"/>
    <col min="9723" max="9723" width="13.28515625" style="4" customWidth="1"/>
    <col min="9724" max="9724" width="10.42578125" style="4" customWidth="1"/>
    <col min="9725" max="9725" width="11.85546875" style="4" customWidth="1"/>
    <col min="9726" max="9727" width="11.42578125" style="4"/>
    <col min="9728" max="9728" width="0" style="4" hidden="1" customWidth="1"/>
    <col min="9729" max="9729" width="11.7109375" style="4" bestFit="1" customWidth="1"/>
    <col min="9730" max="9975" width="11.42578125" style="4"/>
    <col min="9976" max="9976" width="33.42578125" style="4" customWidth="1"/>
    <col min="9977" max="9977" width="15.140625" style="4" customWidth="1"/>
    <col min="9978" max="9978" width="10.140625" style="4" customWidth="1"/>
    <col min="9979" max="9979" width="13.28515625" style="4" customWidth="1"/>
    <col min="9980" max="9980" width="10.42578125" style="4" customWidth="1"/>
    <col min="9981" max="9981" width="11.85546875" style="4" customWidth="1"/>
    <col min="9982" max="9983" width="11.42578125" style="4"/>
    <col min="9984" max="9984" width="0" style="4" hidden="1" customWidth="1"/>
    <col min="9985" max="9985" width="11.7109375" style="4" bestFit="1" customWidth="1"/>
    <col min="9986" max="10231" width="11.42578125" style="4"/>
    <col min="10232" max="10232" width="33.42578125" style="4" customWidth="1"/>
    <col min="10233" max="10233" width="15.140625" style="4" customWidth="1"/>
    <col min="10234" max="10234" width="10.140625" style="4" customWidth="1"/>
    <col min="10235" max="10235" width="13.28515625" style="4" customWidth="1"/>
    <col min="10236" max="10236" width="10.42578125" style="4" customWidth="1"/>
    <col min="10237" max="10237" width="11.85546875" style="4" customWidth="1"/>
    <col min="10238" max="10239" width="11.42578125" style="4"/>
    <col min="10240" max="10240" width="0" style="4" hidden="1" customWidth="1"/>
    <col min="10241" max="10241" width="11.7109375" style="4" bestFit="1" customWidth="1"/>
    <col min="10242" max="10487" width="11.42578125" style="4"/>
    <col min="10488" max="10488" width="33.42578125" style="4" customWidth="1"/>
    <col min="10489" max="10489" width="15.140625" style="4" customWidth="1"/>
    <col min="10490" max="10490" width="10.140625" style="4" customWidth="1"/>
    <col min="10491" max="10491" width="13.28515625" style="4" customWidth="1"/>
    <col min="10492" max="10492" width="10.42578125" style="4" customWidth="1"/>
    <col min="10493" max="10493" width="11.85546875" style="4" customWidth="1"/>
    <col min="10494" max="10495" width="11.42578125" style="4"/>
    <col min="10496" max="10496" width="0" style="4" hidden="1" customWidth="1"/>
    <col min="10497" max="10497" width="11.7109375" style="4" bestFit="1" customWidth="1"/>
    <col min="10498" max="10743" width="11.42578125" style="4"/>
    <col min="10744" max="10744" width="33.42578125" style="4" customWidth="1"/>
    <col min="10745" max="10745" width="15.140625" style="4" customWidth="1"/>
    <col min="10746" max="10746" width="10.140625" style="4" customWidth="1"/>
    <col min="10747" max="10747" width="13.28515625" style="4" customWidth="1"/>
    <col min="10748" max="10748" width="10.42578125" style="4" customWidth="1"/>
    <col min="10749" max="10749" width="11.85546875" style="4" customWidth="1"/>
    <col min="10750" max="10751" width="11.42578125" style="4"/>
    <col min="10752" max="10752" width="0" style="4" hidden="1" customWidth="1"/>
    <col min="10753" max="10753" width="11.7109375" style="4" bestFit="1" customWidth="1"/>
    <col min="10754" max="10999" width="11.42578125" style="4"/>
    <col min="11000" max="11000" width="33.42578125" style="4" customWidth="1"/>
    <col min="11001" max="11001" width="15.140625" style="4" customWidth="1"/>
    <col min="11002" max="11002" width="10.140625" style="4" customWidth="1"/>
    <col min="11003" max="11003" width="13.28515625" style="4" customWidth="1"/>
    <col min="11004" max="11004" width="10.42578125" style="4" customWidth="1"/>
    <col min="11005" max="11005" width="11.85546875" style="4" customWidth="1"/>
    <col min="11006" max="11007" width="11.42578125" style="4"/>
    <col min="11008" max="11008" width="0" style="4" hidden="1" customWidth="1"/>
    <col min="11009" max="11009" width="11.7109375" style="4" bestFit="1" customWidth="1"/>
    <col min="11010" max="11255" width="11.42578125" style="4"/>
    <col min="11256" max="11256" width="33.42578125" style="4" customWidth="1"/>
    <col min="11257" max="11257" width="15.140625" style="4" customWidth="1"/>
    <col min="11258" max="11258" width="10.140625" style="4" customWidth="1"/>
    <col min="11259" max="11259" width="13.28515625" style="4" customWidth="1"/>
    <col min="11260" max="11260" width="10.42578125" style="4" customWidth="1"/>
    <col min="11261" max="11261" width="11.85546875" style="4" customWidth="1"/>
    <col min="11262" max="11263" width="11.42578125" style="4"/>
    <col min="11264" max="11264" width="0" style="4" hidden="1" customWidth="1"/>
    <col min="11265" max="11265" width="11.7109375" style="4" bestFit="1" customWidth="1"/>
    <col min="11266" max="11511" width="11.42578125" style="4"/>
    <col min="11512" max="11512" width="33.42578125" style="4" customWidth="1"/>
    <col min="11513" max="11513" width="15.140625" style="4" customWidth="1"/>
    <col min="11514" max="11514" width="10.140625" style="4" customWidth="1"/>
    <col min="11515" max="11515" width="13.28515625" style="4" customWidth="1"/>
    <col min="11516" max="11516" width="10.42578125" style="4" customWidth="1"/>
    <col min="11517" max="11517" width="11.85546875" style="4" customWidth="1"/>
    <col min="11518" max="11519" width="11.42578125" style="4"/>
    <col min="11520" max="11520" width="0" style="4" hidden="1" customWidth="1"/>
    <col min="11521" max="11521" width="11.7109375" style="4" bestFit="1" customWidth="1"/>
    <col min="11522" max="11767" width="11.42578125" style="4"/>
    <col min="11768" max="11768" width="33.42578125" style="4" customWidth="1"/>
    <col min="11769" max="11769" width="15.140625" style="4" customWidth="1"/>
    <col min="11770" max="11770" width="10.140625" style="4" customWidth="1"/>
    <col min="11771" max="11771" width="13.28515625" style="4" customWidth="1"/>
    <col min="11772" max="11772" width="10.42578125" style="4" customWidth="1"/>
    <col min="11773" max="11773" width="11.85546875" style="4" customWidth="1"/>
    <col min="11774" max="11775" width="11.42578125" style="4"/>
    <col min="11776" max="11776" width="0" style="4" hidden="1" customWidth="1"/>
    <col min="11777" max="11777" width="11.7109375" style="4" bestFit="1" customWidth="1"/>
    <col min="11778" max="12023" width="11.42578125" style="4"/>
    <col min="12024" max="12024" width="33.42578125" style="4" customWidth="1"/>
    <col min="12025" max="12025" width="15.140625" style="4" customWidth="1"/>
    <col min="12026" max="12026" width="10.140625" style="4" customWidth="1"/>
    <col min="12027" max="12027" width="13.28515625" style="4" customWidth="1"/>
    <col min="12028" max="12028" width="10.42578125" style="4" customWidth="1"/>
    <col min="12029" max="12029" width="11.85546875" style="4" customWidth="1"/>
    <col min="12030" max="12031" width="11.42578125" style="4"/>
    <col min="12032" max="12032" width="0" style="4" hidden="1" customWidth="1"/>
    <col min="12033" max="12033" width="11.7109375" style="4" bestFit="1" customWidth="1"/>
    <col min="12034" max="12279" width="11.42578125" style="4"/>
    <col min="12280" max="12280" width="33.42578125" style="4" customWidth="1"/>
    <col min="12281" max="12281" width="15.140625" style="4" customWidth="1"/>
    <col min="12282" max="12282" width="10.140625" style="4" customWidth="1"/>
    <col min="12283" max="12283" width="13.28515625" style="4" customWidth="1"/>
    <col min="12284" max="12284" width="10.42578125" style="4" customWidth="1"/>
    <col min="12285" max="12285" width="11.85546875" style="4" customWidth="1"/>
    <col min="12286" max="12287" width="11.42578125" style="4"/>
    <col min="12288" max="12288" width="0" style="4" hidden="1" customWidth="1"/>
    <col min="12289" max="12289" width="11.7109375" style="4" bestFit="1" customWidth="1"/>
    <col min="12290" max="12535" width="11.42578125" style="4"/>
    <col min="12536" max="12536" width="33.42578125" style="4" customWidth="1"/>
    <col min="12537" max="12537" width="15.140625" style="4" customWidth="1"/>
    <col min="12538" max="12538" width="10.140625" style="4" customWidth="1"/>
    <col min="12539" max="12539" width="13.28515625" style="4" customWidth="1"/>
    <col min="12540" max="12540" width="10.42578125" style="4" customWidth="1"/>
    <col min="12541" max="12541" width="11.85546875" style="4" customWidth="1"/>
    <col min="12542" max="12543" width="11.42578125" style="4"/>
    <col min="12544" max="12544" width="0" style="4" hidden="1" customWidth="1"/>
    <col min="12545" max="12545" width="11.7109375" style="4" bestFit="1" customWidth="1"/>
    <col min="12546" max="12791" width="11.42578125" style="4"/>
    <col min="12792" max="12792" width="33.42578125" style="4" customWidth="1"/>
    <col min="12793" max="12793" width="15.140625" style="4" customWidth="1"/>
    <col min="12794" max="12794" width="10.140625" style="4" customWidth="1"/>
    <col min="12795" max="12795" width="13.28515625" style="4" customWidth="1"/>
    <col min="12796" max="12796" width="10.42578125" style="4" customWidth="1"/>
    <col min="12797" max="12797" width="11.85546875" style="4" customWidth="1"/>
    <col min="12798" max="12799" width="11.42578125" style="4"/>
    <col min="12800" max="12800" width="0" style="4" hidden="1" customWidth="1"/>
    <col min="12801" max="12801" width="11.7109375" style="4" bestFit="1" customWidth="1"/>
    <col min="12802" max="13047" width="11.42578125" style="4"/>
    <col min="13048" max="13048" width="33.42578125" style="4" customWidth="1"/>
    <col min="13049" max="13049" width="15.140625" style="4" customWidth="1"/>
    <col min="13050" max="13050" width="10.140625" style="4" customWidth="1"/>
    <col min="13051" max="13051" width="13.28515625" style="4" customWidth="1"/>
    <col min="13052" max="13052" width="10.42578125" style="4" customWidth="1"/>
    <col min="13053" max="13053" width="11.85546875" style="4" customWidth="1"/>
    <col min="13054" max="13055" width="11.42578125" style="4"/>
    <col min="13056" max="13056" width="0" style="4" hidden="1" customWidth="1"/>
    <col min="13057" max="13057" width="11.7109375" style="4" bestFit="1" customWidth="1"/>
    <col min="13058" max="13303" width="11.42578125" style="4"/>
    <col min="13304" max="13304" width="33.42578125" style="4" customWidth="1"/>
    <col min="13305" max="13305" width="15.140625" style="4" customWidth="1"/>
    <col min="13306" max="13306" width="10.140625" style="4" customWidth="1"/>
    <col min="13307" max="13307" width="13.28515625" style="4" customWidth="1"/>
    <col min="13308" max="13308" width="10.42578125" style="4" customWidth="1"/>
    <col min="13309" max="13309" width="11.85546875" style="4" customWidth="1"/>
    <col min="13310" max="13311" width="11.42578125" style="4"/>
    <col min="13312" max="13312" width="0" style="4" hidden="1" customWidth="1"/>
    <col min="13313" max="13313" width="11.7109375" style="4" bestFit="1" customWidth="1"/>
    <col min="13314" max="13559" width="11.42578125" style="4"/>
    <col min="13560" max="13560" width="33.42578125" style="4" customWidth="1"/>
    <col min="13561" max="13561" width="15.140625" style="4" customWidth="1"/>
    <col min="13562" max="13562" width="10.140625" style="4" customWidth="1"/>
    <col min="13563" max="13563" width="13.28515625" style="4" customWidth="1"/>
    <col min="13564" max="13564" width="10.42578125" style="4" customWidth="1"/>
    <col min="13565" max="13565" width="11.85546875" style="4" customWidth="1"/>
    <col min="13566" max="13567" width="11.42578125" style="4"/>
    <col min="13568" max="13568" width="0" style="4" hidden="1" customWidth="1"/>
    <col min="13569" max="13569" width="11.7109375" style="4" bestFit="1" customWidth="1"/>
    <col min="13570" max="13815" width="11.42578125" style="4"/>
    <col min="13816" max="13816" width="33.42578125" style="4" customWidth="1"/>
    <col min="13817" max="13817" width="15.140625" style="4" customWidth="1"/>
    <col min="13818" max="13818" width="10.140625" style="4" customWidth="1"/>
    <col min="13819" max="13819" width="13.28515625" style="4" customWidth="1"/>
    <col min="13820" max="13820" width="10.42578125" style="4" customWidth="1"/>
    <col min="13821" max="13821" width="11.85546875" style="4" customWidth="1"/>
    <col min="13822" max="13823" width="11.42578125" style="4"/>
    <col min="13824" max="13824" width="0" style="4" hidden="1" customWidth="1"/>
    <col min="13825" max="13825" width="11.7109375" style="4" bestFit="1" customWidth="1"/>
    <col min="13826" max="14071" width="11.42578125" style="4"/>
    <col min="14072" max="14072" width="33.42578125" style="4" customWidth="1"/>
    <col min="14073" max="14073" width="15.140625" style="4" customWidth="1"/>
    <col min="14074" max="14074" width="10.140625" style="4" customWidth="1"/>
    <col min="14075" max="14075" width="13.28515625" style="4" customWidth="1"/>
    <col min="14076" max="14076" width="10.42578125" style="4" customWidth="1"/>
    <col min="14077" max="14077" width="11.85546875" style="4" customWidth="1"/>
    <col min="14078" max="14079" width="11.42578125" style="4"/>
    <col min="14080" max="14080" width="0" style="4" hidden="1" customWidth="1"/>
    <col min="14081" max="14081" width="11.7109375" style="4" bestFit="1" customWidth="1"/>
    <col min="14082" max="14327" width="11.42578125" style="4"/>
    <col min="14328" max="14328" width="33.42578125" style="4" customWidth="1"/>
    <col min="14329" max="14329" width="15.140625" style="4" customWidth="1"/>
    <col min="14330" max="14330" width="10.140625" style="4" customWidth="1"/>
    <col min="14331" max="14331" width="13.28515625" style="4" customWidth="1"/>
    <col min="14332" max="14332" width="10.42578125" style="4" customWidth="1"/>
    <col min="14333" max="14333" width="11.85546875" style="4" customWidth="1"/>
    <col min="14334" max="14335" width="11.42578125" style="4"/>
    <col min="14336" max="14336" width="0" style="4" hidden="1" customWidth="1"/>
    <col min="14337" max="14337" width="11.7109375" style="4" bestFit="1" customWidth="1"/>
    <col min="14338" max="14583" width="11.42578125" style="4"/>
    <col min="14584" max="14584" width="33.42578125" style="4" customWidth="1"/>
    <col min="14585" max="14585" width="15.140625" style="4" customWidth="1"/>
    <col min="14586" max="14586" width="10.140625" style="4" customWidth="1"/>
    <col min="14587" max="14587" width="13.28515625" style="4" customWidth="1"/>
    <col min="14588" max="14588" width="10.42578125" style="4" customWidth="1"/>
    <col min="14589" max="14589" width="11.85546875" style="4" customWidth="1"/>
    <col min="14590" max="14591" width="11.42578125" style="4"/>
    <col min="14592" max="14592" width="0" style="4" hidden="1" customWidth="1"/>
    <col min="14593" max="14593" width="11.7109375" style="4" bestFit="1" customWidth="1"/>
    <col min="14594" max="14839" width="11.42578125" style="4"/>
    <col min="14840" max="14840" width="33.42578125" style="4" customWidth="1"/>
    <col min="14841" max="14841" width="15.140625" style="4" customWidth="1"/>
    <col min="14842" max="14842" width="10.140625" style="4" customWidth="1"/>
    <col min="14843" max="14843" width="13.28515625" style="4" customWidth="1"/>
    <col min="14844" max="14844" width="10.42578125" style="4" customWidth="1"/>
    <col min="14845" max="14845" width="11.85546875" style="4" customWidth="1"/>
    <col min="14846" max="14847" width="11.42578125" style="4"/>
    <col min="14848" max="14848" width="0" style="4" hidden="1" customWidth="1"/>
    <col min="14849" max="14849" width="11.7109375" style="4" bestFit="1" customWidth="1"/>
    <col min="14850" max="15095" width="11.42578125" style="4"/>
    <col min="15096" max="15096" width="33.42578125" style="4" customWidth="1"/>
    <col min="15097" max="15097" width="15.140625" style="4" customWidth="1"/>
    <col min="15098" max="15098" width="10.140625" style="4" customWidth="1"/>
    <col min="15099" max="15099" width="13.28515625" style="4" customWidth="1"/>
    <col min="15100" max="15100" width="10.42578125" style="4" customWidth="1"/>
    <col min="15101" max="15101" width="11.85546875" style="4" customWidth="1"/>
    <col min="15102" max="15103" width="11.42578125" style="4"/>
    <col min="15104" max="15104" width="0" style="4" hidden="1" customWidth="1"/>
    <col min="15105" max="15105" width="11.7109375" style="4" bestFit="1" customWidth="1"/>
    <col min="15106" max="15351" width="11.42578125" style="4"/>
    <col min="15352" max="15352" width="33.42578125" style="4" customWidth="1"/>
    <col min="15353" max="15353" width="15.140625" style="4" customWidth="1"/>
    <col min="15354" max="15354" width="10.140625" style="4" customWidth="1"/>
    <col min="15355" max="15355" width="13.28515625" style="4" customWidth="1"/>
    <col min="15356" max="15356" width="10.42578125" style="4" customWidth="1"/>
    <col min="15357" max="15357" width="11.85546875" style="4" customWidth="1"/>
    <col min="15358" max="15359" width="11.42578125" style="4"/>
    <col min="15360" max="15360" width="0" style="4" hidden="1" customWidth="1"/>
    <col min="15361" max="15361" width="11.7109375" style="4" bestFit="1" customWidth="1"/>
    <col min="15362" max="15607" width="11.42578125" style="4"/>
    <col min="15608" max="15608" width="33.42578125" style="4" customWidth="1"/>
    <col min="15609" max="15609" width="15.140625" style="4" customWidth="1"/>
    <col min="15610" max="15610" width="10.140625" style="4" customWidth="1"/>
    <col min="15611" max="15611" width="13.28515625" style="4" customWidth="1"/>
    <col min="15612" max="15612" width="10.42578125" style="4" customWidth="1"/>
    <col min="15613" max="15613" width="11.85546875" style="4" customWidth="1"/>
    <col min="15614" max="15615" width="11.42578125" style="4"/>
    <col min="15616" max="15616" width="0" style="4" hidden="1" customWidth="1"/>
    <col min="15617" max="15617" width="11.7109375" style="4" bestFit="1" customWidth="1"/>
    <col min="15618" max="15863" width="11.42578125" style="4"/>
    <col min="15864" max="15864" width="33.42578125" style="4" customWidth="1"/>
    <col min="15865" max="15865" width="15.140625" style="4" customWidth="1"/>
    <col min="15866" max="15866" width="10.140625" style="4" customWidth="1"/>
    <col min="15867" max="15867" width="13.28515625" style="4" customWidth="1"/>
    <col min="15868" max="15868" width="10.42578125" style="4" customWidth="1"/>
    <col min="15869" max="15869" width="11.85546875" style="4" customWidth="1"/>
    <col min="15870" max="15871" width="11.42578125" style="4"/>
    <col min="15872" max="15872" width="0" style="4" hidden="1" customWidth="1"/>
    <col min="15873" max="15873" width="11.7109375" style="4" bestFit="1" customWidth="1"/>
    <col min="15874" max="16119" width="11.42578125" style="4"/>
    <col min="16120" max="16120" width="33.42578125" style="4" customWidth="1"/>
    <col min="16121" max="16121" width="15.140625" style="4" customWidth="1"/>
    <col min="16122" max="16122" width="10.140625" style="4" customWidth="1"/>
    <col min="16123" max="16123" width="13.28515625" style="4" customWidth="1"/>
    <col min="16124" max="16124" width="10.42578125" style="4" customWidth="1"/>
    <col min="16125" max="16125" width="11.85546875" style="4" customWidth="1"/>
    <col min="16126" max="16127" width="11.42578125" style="4"/>
    <col min="16128" max="16128" width="0" style="4" hidden="1" customWidth="1"/>
    <col min="16129" max="16129" width="11.7109375" style="4" bestFit="1" customWidth="1"/>
    <col min="16130" max="16384" width="11.42578125" style="4"/>
  </cols>
  <sheetData>
    <row r="1" spans="1:6" s="16" customFormat="1" ht="15" customHeight="1" x14ac:dyDescent="0.2">
      <c r="A1" s="37" t="s">
        <v>6</v>
      </c>
      <c r="B1" s="37"/>
      <c r="C1" s="37"/>
      <c r="D1" s="37"/>
      <c r="E1" s="37"/>
      <c r="F1" s="37"/>
    </row>
    <row r="2" spans="1:6" s="16" customFormat="1" ht="15" customHeight="1" x14ac:dyDescent="0.2">
      <c r="A2" s="37" t="s">
        <v>25</v>
      </c>
      <c r="B2" s="37"/>
      <c r="C2" s="37"/>
      <c r="D2" s="37"/>
      <c r="E2" s="37"/>
      <c r="F2" s="37"/>
    </row>
    <row r="3" spans="1:6" s="16" customFormat="1" ht="15" customHeight="1" x14ac:dyDescent="0.2">
      <c r="A3" s="37" t="s">
        <v>26</v>
      </c>
      <c r="B3" s="37"/>
      <c r="C3" s="37"/>
      <c r="D3" s="37"/>
      <c r="E3" s="37"/>
      <c r="F3" s="37"/>
    </row>
    <row r="4" spans="1:6" ht="12.75" customHeight="1" x14ac:dyDescent="0.2">
      <c r="A4" s="1"/>
    </row>
    <row r="5" spans="1:6" ht="23.25" customHeight="1" x14ac:dyDescent="0.2">
      <c r="A5" s="38" t="s">
        <v>9</v>
      </c>
      <c r="B5" s="41" t="s">
        <v>7</v>
      </c>
      <c r="C5" s="44" t="s">
        <v>0</v>
      </c>
      <c r="D5" s="45"/>
      <c r="E5" s="45"/>
      <c r="F5" s="45"/>
    </row>
    <row r="6" spans="1:6" ht="18" customHeight="1" x14ac:dyDescent="0.2">
      <c r="A6" s="39"/>
      <c r="B6" s="42"/>
      <c r="C6" s="41" t="s">
        <v>1</v>
      </c>
      <c r="D6" s="46" t="s">
        <v>8</v>
      </c>
      <c r="E6" s="41" t="s">
        <v>2</v>
      </c>
      <c r="F6" s="49" t="s">
        <v>3</v>
      </c>
    </row>
    <row r="7" spans="1:6" ht="18" customHeight="1" x14ac:dyDescent="0.2">
      <c r="A7" s="39"/>
      <c r="B7" s="42"/>
      <c r="C7" s="42"/>
      <c r="D7" s="47"/>
      <c r="E7" s="42"/>
      <c r="F7" s="50"/>
    </row>
    <row r="8" spans="1:6" ht="18" customHeight="1" x14ac:dyDescent="0.2">
      <c r="A8" s="40"/>
      <c r="B8" s="43"/>
      <c r="C8" s="43"/>
      <c r="D8" s="48"/>
      <c r="E8" s="43"/>
      <c r="F8" s="51"/>
    </row>
    <row r="9" spans="1:6" s="16" customFormat="1" ht="24.75" customHeight="1" x14ac:dyDescent="0.2">
      <c r="A9" s="29" t="s">
        <v>22</v>
      </c>
      <c r="B9" s="5">
        <f>SUM(B10:B18)</f>
        <v>30221</v>
      </c>
      <c r="C9" s="5">
        <f>SUM(E9:F9)</f>
        <v>8593</v>
      </c>
      <c r="D9" s="17">
        <f>C9/B9*100</f>
        <v>28.433870487409418</v>
      </c>
      <c r="E9" s="5">
        <f>SUM(E10:E18)</f>
        <v>8412</v>
      </c>
      <c r="F9" s="30">
        <f>SUM(F10:F18)</f>
        <v>181</v>
      </c>
    </row>
    <row r="10" spans="1:6" ht="17.100000000000001" customHeight="1" x14ac:dyDescent="0.2">
      <c r="A10" s="14" t="s">
        <v>10</v>
      </c>
      <c r="B10" s="5">
        <v>24977</v>
      </c>
      <c r="C10" s="5">
        <f t="shared" ref="C10:C13" si="0">SUM(E10:F10)</f>
        <v>5812</v>
      </c>
      <c r="D10" s="19">
        <f>C10/$B$9*100</f>
        <v>19.231660103901259</v>
      </c>
      <c r="E10" s="5">
        <v>5754</v>
      </c>
      <c r="F10" s="30">
        <v>58</v>
      </c>
    </row>
    <row r="11" spans="1:6" ht="17.100000000000001" customHeight="1" x14ac:dyDescent="0.2">
      <c r="A11" s="14" t="s">
        <v>11</v>
      </c>
      <c r="B11" s="5">
        <v>3288</v>
      </c>
      <c r="C11" s="5">
        <f t="shared" si="0"/>
        <v>1055</v>
      </c>
      <c r="D11" s="19">
        <f t="shared" ref="D11:D18" si="1">C11/$B$9*100</f>
        <v>3.490950001654479</v>
      </c>
      <c r="E11" s="5">
        <v>1030</v>
      </c>
      <c r="F11" s="30">
        <v>25</v>
      </c>
    </row>
    <row r="12" spans="1:6" ht="17.100000000000001" customHeight="1" x14ac:dyDescent="0.2">
      <c r="A12" s="14" t="s">
        <v>12</v>
      </c>
      <c r="B12" s="5">
        <v>1010</v>
      </c>
      <c r="C12" s="5">
        <f t="shared" si="0"/>
        <v>755</v>
      </c>
      <c r="D12" s="19">
        <f t="shared" si="1"/>
        <v>2.4982627973925418</v>
      </c>
      <c r="E12" s="5">
        <v>736</v>
      </c>
      <c r="F12" s="30">
        <v>19</v>
      </c>
    </row>
    <row r="13" spans="1:6" ht="17.100000000000001" customHeight="1" x14ac:dyDescent="0.2">
      <c r="A13" s="14" t="s">
        <v>17</v>
      </c>
      <c r="B13" s="5">
        <v>554</v>
      </c>
      <c r="C13" s="5">
        <f t="shared" si="0"/>
        <v>572</v>
      </c>
      <c r="D13" s="19">
        <f t="shared" si="1"/>
        <v>1.8927236027927601</v>
      </c>
      <c r="E13" s="5">
        <v>510</v>
      </c>
      <c r="F13" s="30">
        <v>62</v>
      </c>
    </row>
    <row r="14" spans="1:6" ht="17.100000000000001" customHeight="1" x14ac:dyDescent="0.2">
      <c r="A14" s="14" t="s">
        <v>16</v>
      </c>
      <c r="B14" s="5">
        <v>244</v>
      </c>
      <c r="C14" s="5">
        <f>SUM(E14:F14)</f>
        <v>274</v>
      </c>
      <c r="D14" s="19">
        <f t="shared" si="1"/>
        <v>0.90665431322590251</v>
      </c>
      <c r="E14" s="5">
        <v>264</v>
      </c>
      <c r="F14" s="30">
        <v>10</v>
      </c>
    </row>
    <row r="15" spans="1:6" ht="17.100000000000001" customHeight="1" x14ac:dyDescent="0.2">
      <c r="A15" s="31" t="s">
        <v>13</v>
      </c>
      <c r="C15" s="5"/>
      <c r="D15" s="19"/>
      <c r="E15" s="7"/>
    </row>
    <row r="16" spans="1:6" ht="17.100000000000001" customHeight="1" x14ac:dyDescent="0.2">
      <c r="A16" s="31" t="s">
        <v>14</v>
      </c>
      <c r="B16" s="32">
        <v>99</v>
      </c>
      <c r="C16" s="5">
        <f>SUM(E16:F16)</f>
        <v>36</v>
      </c>
      <c r="D16" s="19">
        <f t="shared" si="1"/>
        <v>0.11912246451143245</v>
      </c>
      <c r="E16" s="5">
        <v>34</v>
      </c>
      <c r="F16" s="30">
        <v>2</v>
      </c>
    </row>
    <row r="17" spans="1:6" ht="17.100000000000001" customHeight="1" x14ac:dyDescent="0.2">
      <c r="A17" s="14" t="s">
        <v>15</v>
      </c>
      <c r="B17" s="5">
        <v>31</v>
      </c>
      <c r="C17" s="5">
        <f t="shared" ref="C17:C57" si="2">SUM(E17:F17)</f>
        <v>52</v>
      </c>
      <c r="D17" s="19">
        <f t="shared" si="1"/>
        <v>0.17206578207206907</v>
      </c>
      <c r="E17" s="7">
        <v>47</v>
      </c>
      <c r="F17" s="2">
        <v>5</v>
      </c>
    </row>
    <row r="18" spans="1:6" ht="17.100000000000001" customHeight="1" x14ac:dyDescent="0.2">
      <c r="A18" s="14" t="s">
        <v>18</v>
      </c>
      <c r="B18" s="5">
        <v>18</v>
      </c>
      <c r="C18" s="5">
        <f t="shared" si="2"/>
        <v>37</v>
      </c>
      <c r="D18" s="19">
        <f t="shared" si="1"/>
        <v>0.12243142185897223</v>
      </c>
      <c r="E18" s="5">
        <v>37</v>
      </c>
      <c r="F18" s="30" t="s">
        <v>24</v>
      </c>
    </row>
    <row r="19" spans="1:6" ht="17.100000000000001" customHeight="1" x14ac:dyDescent="0.2">
      <c r="A19" s="13" t="s">
        <v>19</v>
      </c>
      <c r="B19" s="5">
        <f>SUM(B20:B28)</f>
        <v>14205</v>
      </c>
      <c r="C19" s="5">
        <f t="shared" ref="C19" si="3">SUM(E19:F19)</f>
        <v>3367</v>
      </c>
      <c r="D19" s="17">
        <f>C19/B19*100</f>
        <v>23.702921506511792</v>
      </c>
      <c r="E19" s="5">
        <f>SUM(E20:E28)</f>
        <v>3331</v>
      </c>
      <c r="F19" s="30">
        <f>SUM(F20:F28)</f>
        <v>36</v>
      </c>
    </row>
    <row r="20" spans="1:6" ht="17.100000000000001" customHeight="1" x14ac:dyDescent="0.2">
      <c r="A20" s="14" t="s">
        <v>10</v>
      </c>
      <c r="B20" s="6">
        <v>12375</v>
      </c>
      <c r="C20" s="5">
        <f t="shared" si="2"/>
        <v>2497</v>
      </c>
      <c r="D20" s="19">
        <f>C20/$B$19*100</f>
        <v>17.578317493840199</v>
      </c>
      <c r="E20" s="20">
        <v>2485</v>
      </c>
      <c r="F20" s="8">
        <v>12</v>
      </c>
    </row>
    <row r="21" spans="1:6" ht="17.100000000000001" customHeight="1" x14ac:dyDescent="0.2">
      <c r="A21" s="14" t="s">
        <v>11</v>
      </c>
      <c r="B21" s="6">
        <v>1280</v>
      </c>
      <c r="C21" s="5">
        <f t="shared" si="2"/>
        <v>337</v>
      </c>
      <c r="D21" s="19">
        <f t="shared" ref="D21:D28" si="4">C21/$B$19*100</f>
        <v>2.372404083069342</v>
      </c>
      <c r="E21" s="20">
        <v>332</v>
      </c>
      <c r="F21" s="8">
        <v>5</v>
      </c>
    </row>
    <row r="22" spans="1:6" ht="17.100000000000001" customHeight="1" x14ac:dyDescent="0.2">
      <c r="A22" s="14" t="s">
        <v>12</v>
      </c>
      <c r="B22" s="6">
        <v>144</v>
      </c>
      <c r="C22" s="5">
        <f t="shared" si="2"/>
        <v>122</v>
      </c>
      <c r="D22" s="19">
        <f t="shared" si="4"/>
        <v>0.85885251671946505</v>
      </c>
      <c r="E22" s="20">
        <v>119</v>
      </c>
      <c r="F22" s="8">
        <v>3</v>
      </c>
    </row>
    <row r="23" spans="1:6" ht="17.100000000000001" customHeight="1" x14ac:dyDescent="0.2">
      <c r="A23" s="14" t="s">
        <v>17</v>
      </c>
      <c r="B23" s="6">
        <v>213</v>
      </c>
      <c r="C23" s="5">
        <f t="shared" si="2"/>
        <v>220</v>
      </c>
      <c r="D23" s="19">
        <f t="shared" si="4"/>
        <v>1.5487504399859204</v>
      </c>
      <c r="E23" s="20">
        <v>208</v>
      </c>
      <c r="F23" s="11">
        <v>12</v>
      </c>
    </row>
    <row r="24" spans="1:6" ht="17.100000000000001" customHeight="1" x14ac:dyDescent="0.2">
      <c r="A24" s="14" t="s">
        <v>16</v>
      </c>
      <c r="B24" s="7">
        <v>125</v>
      </c>
      <c r="C24" s="5">
        <f t="shared" si="2"/>
        <v>137</v>
      </c>
      <c r="D24" s="19">
        <f t="shared" si="4"/>
        <v>0.96444913762759599</v>
      </c>
      <c r="E24" s="33">
        <v>134</v>
      </c>
      <c r="F24" s="2">
        <v>3</v>
      </c>
    </row>
    <row r="25" spans="1:6" ht="17.100000000000001" customHeight="1" x14ac:dyDescent="0.2">
      <c r="A25" s="31" t="s">
        <v>13</v>
      </c>
      <c r="B25" s="7"/>
      <c r="C25" s="5"/>
      <c r="D25" s="19"/>
      <c r="E25" s="6"/>
      <c r="F25" s="9"/>
    </row>
    <row r="26" spans="1:6" ht="17.100000000000001" customHeight="1" x14ac:dyDescent="0.2">
      <c r="A26" s="14" t="s">
        <v>14</v>
      </c>
      <c r="B26" s="6">
        <v>42</v>
      </c>
      <c r="C26" s="5">
        <f t="shared" si="2"/>
        <v>12</v>
      </c>
      <c r="D26" s="19">
        <f t="shared" si="4"/>
        <v>8.4477296726504753E-2</v>
      </c>
      <c r="E26" s="20">
        <v>12</v>
      </c>
      <c r="F26" s="11" t="s">
        <v>24</v>
      </c>
    </row>
    <row r="27" spans="1:6" ht="17.100000000000001" customHeight="1" x14ac:dyDescent="0.2">
      <c r="A27" s="14" t="s">
        <v>15</v>
      </c>
      <c r="B27" s="6">
        <v>13</v>
      </c>
      <c r="C27" s="5">
        <f t="shared" si="2"/>
        <v>17</v>
      </c>
      <c r="D27" s="19">
        <f t="shared" si="4"/>
        <v>0.11967617036254841</v>
      </c>
      <c r="E27" s="20">
        <v>16</v>
      </c>
      <c r="F27" s="11">
        <v>1</v>
      </c>
    </row>
    <row r="28" spans="1:6" ht="17.100000000000001" customHeight="1" x14ac:dyDescent="0.2">
      <c r="A28" s="14" t="s">
        <v>18</v>
      </c>
      <c r="B28" s="6">
        <v>13</v>
      </c>
      <c r="C28" s="5">
        <f t="shared" si="2"/>
        <v>25</v>
      </c>
      <c r="D28" s="19">
        <f t="shared" si="4"/>
        <v>0.17599436818021824</v>
      </c>
      <c r="E28" s="20">
        <v>25</v>
      </c>
      <c r="F28" s="11" t="s">
        <v>24</v>
      </c>
    </row>
    <row r="29" spans="1:6" ht="17.100000000000001" customHeight="1" x14ac:dyDescent="0.2">
      <c r="A29" s="13" t="s">
        <v>20</v>
      </c>
      <c r="B29" s="5">
        <f>SUM(B30:B38)</f>
        <v>2549</v>
      </c>
      <c r="C29" s="5">
        <f>SUM(E29:F29)</f>
        <v>399</v>
      </c>
      <c r="D29" s="17">
        <f t="shared" ref="D29" si="5">C29/B29*100</f>
        <v>15.653197332287172</v>
      </c>
      <c r="E29" s="5">
        <f>SUM(E30:E38)</f>
        <v>392</v>
      </c>
      <c r="F29" s="18">
        <f>SUM(F30:F38)</f>
        <v>7</v>
      </c>
    </row>
    <row r="30" spans="1:6" ht="17.100000000000001" customHeight="1" x14ac:dyDescent="0.2">
      <c r="A30" s="14" t="s">
        <v>10</v>
      </c>
      <c r="B30" s="7">
        <v>2195</v>
      </c>
      <c r="C30" s="5">
        <f t="shared" si="2"/>
        <v>260</v>
      </c>
      <c r="D30" s="19">
        <f>C30/$B$29*100</f>
        <v>10.200078462142017</v>
      </c>
      <c r="E30" s="7">
        <v>259</v>
      </c>
      <c r="F30" s="9">
        <v>1</v>
      </c>
    </row>
    <row r="31" spans="1:6" ht="17.100000000000001" customHeight="1" x14ac:dyDescent="0.2">
      <c r="A31" s="14" t="s">
        <v>11</v>
      </c>
      <c r="B31" s="7">
        <v>253</v>
      </c>
      <c r="C31" s="5">
        <f t="shared" si="2"/>
        <v>47</v>
      </c>
      <c r="D31" s="19">
        <f>C31/$B$29*100</f>
        <v>1.8438603373872109</v>
      </c>
      <c r="E31" s="7">
        <v>47</v>
      </c>
      <c r="F31" s="11" t="s">
        <v>24</v>
      </c>
    </row>
    <row r="32" spans="1:6" ht="17.100000000000001" customHeight="1" x14ac:dyDescent="0.2">
      <c r="A32" s="14" t="s">
        <v>12</v>
      </c>
      <c r="B32" s="7">
        <v>17</v>
      </c>
      <c r="C32" s="5">
        <f t="shared" si="2"/>
        <v>9</v>
      </c>
      <c r="D32" s="19">
        <f t="shared" ref="D32:D38" si="6">C32/$B$29*100</f>
        <v>0.35307963907414669</v>
      </c>
      <c r="E32" s="7">
        <v>9</v>
      </c>
      <c r="F32" s="11" t="s">
        <v>24</v>
      </c>
    </row>
    <row r="33" spans="1:6" ht="17.100000000000001" customHeight="1" x14ac:dyDescent="0.2">
      <c r="A33" s="14" t="s">
        <v>17</v>
      </c>
      <c r="B33" s="7">
        <v>55</v>
      </c>
      <c r="C33" s="5">
        <f t="shared" si="2"/>
        <v>55</v>
      </c>
      <c r="D33" s="19">
        <f t="shared" si="6"/>
        <v>2.1577089054531191</v>
      </c>
      <c r="E33" s="7">
        <v>50</v>
      </c>
      <c r="F33" s="9">
        <v>5</v>
      </c>
    </row>
    <row r="34" spans="1:6" ht="17.100000000000001" customHeight="1" x14ac:dyDescent="0.2">
      <c r="A34" s="14" t="s">
        <v>16</v>
      </c>
      <c r="B34" s="7">
        <v>17</v>
      </c>
      <c r="C34" s="5">
        <f t="shared" si="2"/>
        <v>14</v>
      </c>
      <c r="D34" s="19">
        <f t="shared" si="6"/>
        <v>0.54923499411533938</v>
      </c>
      <c r="E34" s="7">
        <v>13</v>
      </c>
      <c r="F34" s="2">
        <v>1</v>
      </c>
    </row>
    <row r="35" spans="1:6" ht="17.100000000000001" customHeight="1" x14ac:dyDescent="0.2">
      <c r="A35" s="31" t="s">
        <v>13</v>
      </c>
      <c r="B35" s="28"/>
      <c r="C35" s="5"/>
      <c r="D35" s="19"/>
      <c r="E35" s="7"/>
      <c r="F35" s="9"/>
    </row>
    <row r="36" spans="1:6" ht="17.100000000000001" customHeight="1" x14ac:dyDescent="0.2">
      <c r="A36" s="14" t="s">
        <v>14</v>
      </c>
      <c r="B36" s="28">
        <v>7</v>
      </c>
      <c r="C36" s="5">
        <f t="shared" si="2"/>
        <v>2</v>
      </c>
      <c r="D36" s="19">
        <f t="shared" si="6"/>
        <v>7.8462142016477054E-2</v>
      </c>
      <c r="E36" s="6">
        <v>2</v>
      </c>
      <c r="F36" s="11" t="s">
        <v>24</v>
      </c>
    </row>
    <row r="37" spans="1:6" ht="17.100000000000001" customHeight="1" x14ac:dyDescent="0.2">
      <c r="A37" s="14" t="s">
        <v>15</v>
      </c>
      <c r="B37" s="28">
        <v>3</v>
      </c>
      <c r="C37" s="5">
        <f t="shared" si="2"/>
        <v>6</v>
      </c>
      <c r="D37" s="19">
        <f t="shared" si="6"/>
        <v>0.23538642604943116</v>
      </c>
      <c r="E37" s="7">
        <v>6</v>
      </c>
      <c r="F37" s="11" t="s">
        <v>24</v>
      </c>
    </row>
    <row r="38" spans="1:6" ht="17.100000000000001" customHeight="1" x14ac:dyDescent="0.2">
      <c r="A38" s="14" t="s">
        <v>18</v>
      </c>
      <c r="B38" s="28">
        <v>2</v>
      </c>
      <c r="C38" s="5">
        <f t="shared" si="2"/>
        <v>6</v>
      </c>
      <c r="D38" s="19">
        <f t="shared" si="6"/>
        <v>0.23538642604943116</v>
      </c>
      <c r="E38" s="6">
        <v>6</v>
      </c>
      <c r="F38" s="11" t="s">
        <v>24</v>
      </c>
    </row>
    <row r="39" spans="1:6" ht="17.100000000000001" customHeight="1" x14ac:dyDescent="0.2">
      <c r="A39" s="14"/>
      <c r="B39" s="35"/>
      <c r="C39" s="30"/>
      <c r="D39" s="25"/>
      <c r="E39" s="11"/>
      <c r="F39" s="11"/>
    </row>
    <row r="40" spans="1:6" s="16" customFormat="1" ht="15" customHeight="1" x14ac:dyDescent="0.2">
      <c r="A40" s="37" t="s">
        <v>6</v>
      </c>
      <c r="B40" s="37"/>
      <c r="C40" s="37"/>
      <c r="D40" s="37"/>
      <c r="E40" s="37"/>
      <c r="F40" s="37"/>
    </row>
    <row r="41" spans="1:6" s="16" customFormat="1" ht="15" customHeight="1" x14ac:dyDescent="0.2">
      <c r="A41" s="37" t="s">
        <v>25</v>
      </c>
      <c r="B41" s="37"/>
      <c r="C41" s="37"/>
      <c r="D41" s="37"/>
      <c r="E41" s="37"/>
      <c r="F41" s="37"/>
    </row>
    <row r="42" spans="1:6" s="16" customFormat="1" ht="15" customHeight="1" x14ac:dyDescent="0.2">
      <c r="A42" s="37" t="s">
        <v>26</v>
      </c>
      <c r="B42" s="37"/>
      <c r="C42" s="37"/>
      <c r="D42" s="37"/>
      <c r="E42" s="37"/>
      <c r="F42" s="37"/>
    </row>
    <row r="43" spans="1:6" ht="12.75" customHeight="1" x14ac:dyDescent="0.2">
      <c r="A43" s="1"/>
    </row>
    <row r="44" spans="1:6" ht="23.25" customHeight="1" x14ac:dyDescent="0.2">
      <c r="A44" s="38" t="s">
        <v>9</v>
      </c>
      <c r="B44" s="41" t="s">
        <v>7</v>
      </c>
      <c r="C44" s="44" t="s">
        <v>0</v>
      </c>
      <c r="D44" s="45"/>
      <c r="E44" s="45"/>
      <c r="F44" s="45"/>
    </row>
    <row r="45" spans="1:6" ht="18" customHeight="1" x14ac:dyDescent="0.2">
      <c r="A45" s="39"/>
      <c r="B45" s="42"/>
      <c r="C45" s="41" t="s">
        <v>1</v>
      </c>
      <c r="D45" s="46" t="s">
        <v>8</v>
      </c>
      <c r="E45" s="41" t="s">
        <v>2</v>
      </c>
      <c r="F45" s="49" t="s">
        <v>3</v>
      </c>
    </row>
    <row r="46" spans="1:6" ht="18" customHeight="1" x14ac:dyDescent="0.2">
      <c r="A46" s="39"/>
      <c r="B46" s="42"/>
      <c r="C46" s="42"/>
      <c r="D46" s="47"/>
      <c r="E46" s="42"/>
      <c r="F46" s="50"/>
    </row>
    <row r="47" spans="1:6" ht="18" customHeight="1" x14ac:dyDescent="0.2">
      <c r="A47" s="40"/>
      <c r="B47" s="43"/>
      <c r="C47" s="43"/>
      <c r="D47" s="48"/>
      <c r="E47" s="43"/>
      <c r="F47" s="51"/>
    </row>
    <row r="48" spans="1:6" ht="22.5" customHeight="1" x14ac:dyDescent="0.2">
      <c r="A48" s="13" t="s">
        <v>21</v>
      </c>
      <c r="B48" s="5">
        <f>SUM(B49:B57)</f>
        <v>13467</v>
      </c>
      <c r="C48" s="5">
        <f>SUM(C49:C57)</f>
        <v>4827</v>
      </c>
      <c r="D48" s="17">
        <f>C48/B48*100</f>
        <v>35.843172198707954</v>
      </c>
      <c r="E48" s="5">
        <f>SUM(E49:E57)</f>
        <v>4689</v>
      </c>
      <c r="F48" s="18">
        <f>SUM(F49:F57)</f>
        <v>138</v>
      </c>
    </row>
    <row r="49" spans="1:6" ht="17.100000000000001" customHeight="1" x14ac:dyDescent="0.2">
      <c r="A49" s="14" t="s">
        <v>10</v>
      </c>
      <c r="B49" s="7">
        <v>10407</v>
      </c>
      <c r="C49" s="5">
        <f t="shared" si="2"/>
        <v>3055</v>
      </c>
      <c r="D49" s="19">
        <f>C49/$B$48*100</f>
        <v>22.685082052424445</v>
      </c>
      <c r="E49" s="6">
        <v>3010</v>
      </c>
      <c r="F49" s="9">
        <v>45</v>
      </c>
    </row>
    <row r="50" spans="1:6" ht="17.100000000000001" customHeight="1" x14ac:dyDescent="0.2">
      <c r="A50" s="14" t="s">
        <v>11</v>
      </c>
      <c r="B50" s="7">
        <v>1755</v>
      </c>
      <c r="C50" s="5">
        <f t="shared" si="2"/>
        <v>671</v>
      </c>
      <c r="D50" s="19">
        <f t="shared" ref="D50:D53" si="7">C50/$B$48*100</f>
        <v>4.9825499368827506</v>
      </c>
      <c r="E50" s="6">
        <v>651</v>
      </c>
      <c r="F50" s="9">
        <v>20</v>
      </c>
    </row>
    <row r="51" spans="1:6" ht="17.100000000000001" customHeight="1" x14ac:dyDescent="0.2">
      <c r="A51" s="14" t="s">
        <v>12</v>
      </c>
      <c r="B51" s="10">
        <v>849</v>
      </c>
      <c r="C51" s="5">
        <f t="shared" si="2"/>
        <v>624</v>
      </c>
      <c r="D51" s="19">
        <f t="shared" si="7"/>
        <v>4.6335486745377592</v>
      </c>
      <c r="E51" s="6">
        <v>608</v>
      </c>
      <c r="F51" s="9">
        <v>16</v>
      </c>
    </row>
    <row r="52" spans="1:6" ht="17.100000000000001" customHeight="1" x14ac:dyDescent="0.2">
      <c r="A52" s="14" t="s">
        <v>17</v>
      </c>
      <c r="B52" s="7">
        <v>286</v>
      </c>
      <c r="C52" s="5">
        <f t="shared" si="2"/>
        <v>297</v>
      </c>
      <c r="D52" s="19">
        <f t="shared" si="7"/>
        <v>2.2053909556694142</v>
      </c>
      <c r="E52" s="6">
        <v>252</v>
      </c>
      <c r="F52" s="9">
        <v>45</v>
      </c>
    </row>
    <row r="53" spans="1:6" ht="17.100000000000001" customHeight="1" x14ac:dyDescent="0.2">
      <c r="A53" s="14" t="s">
        <v>16</v>
      </c>
      <c r="B53" s="7">
        <v>102</v>
      </c>
      <c r="C53" s="5">
        <f t="shared" si="2"/>
        <v>123</v>
      </c>
      <c r="D53" s="19">
        <f t="shared" si="7"/>
        <v>0.9133437291156159</v>
      </c>
      <c r="E53" s="7">
        <v>117</v>
      </c>
      <c r="F53" s="2">
        <v>6</v>
      </c>
    </row>
    <row r="54" spans="1:6" ht="17.100000000000001" customHeight="1" x14ac:dyDescent="0.2">
      <c r="A54" s="31" t="s">
        <v>13</v>
      </c>
      <c r="B54" s="7"/>
      <c r="C54" s="5"/>
      <c r="D54" s="19"/>
      <c r="E54" s="6"/>
      <c r="F54" s="9"/>
    </row>
    <row r="55" spans="1:6" ht="17.100000000000001" customHeight="1" x14ac:dyDescent="0.2">
      <c r="A55" s="14" t="s">
        <v>14</v>
      </c>
      <c r="B55" s="7">
        <v>50</v>
      </c>
      <c r="C55" s="5">
        <f t="shared" si="2"/>
        <v>22</v>
      </c>
      <c r="D55" s="19">
        <f>C55/$B$48*100</f>
        <v>0.1633622930125492</v>
      </c>
      <c r="E55" s="6">
        <v>20</v>
      </c>
      <c r="F55" s="9">
        <v>2</v>
      </c>
    </row>
    <row r="56" spans="1:6" ht="17.100000000000001" customHeight="1" x14ac:dyDescent="0.2">
      <c r="A56" s="14" t="s">
        <v>15</v>
      </c>
      <c r="B56" s="7">
        <v>15</v>
      </c>
      <c r="C56" s="5">
        <f t="shared" si="2"/>
        <v>29</v>
      </c>
      <c r="D56" s="19">
        <f t="shared" ref="D56:D57" si="8">C56/$B$48*100</f>
        <v>0.21534120442563304</v>
      </c>
      <c r="E56" s="6">
        <v>25</v>
      </c>
      <c r="F56" s="9">
        <v>4</v>
      </c>
    </row>
    <row r="57" spans="1:6" ht="17.100000000000001" customHeight="1" x14ac:dyDescent="0.2">
      <c r="A57" s="14" t="s">
        <v>18</v>
      </c>
      <c r="B57" s="7">
        <v>3</v>
      </c>
      <c r="C57" s="5">
        <f t="shared" si="2"/>
        <v>6</v>
      </c>
      <c r="D57" s="19">
        <f t="shared" si="8"/>
        <v>4.4553352639786145E-2</v>
      </c>
      <c r="E57" s="6">
        <v>6</v>
      </c>
      <c r="F57" s="11" t="s">
        <v>24</v>
      </c>
    </row>
    <row r="58" spans="1:6" ht="10.5" customHeight="1" x14ac:dyDescent="0.2">
      <c r="A58" s="21"/>
      <c r="B58" s="22"/>
      <c r="C58" s="15"/>
      <c r="D58" s="23"/>
      <c r="E58" s="22"/>
      <c r="F58" s="24"/>
    </row>
    <row r="59" spans="1:6" ht="15" customHeight="1" x14ac:dyDescent="0.2">
      <c r="A59" s="13" t="s">
        <v>23</v>
      </c>
      <c r="B59" s="11"/>
      <c r="C59" s="11"/>
      <c r="D59" s="25"/>
      <c r="E59" s="11"/>
      <c r="F59" s="11"/>
    </row>
    <row r="60" spans="1:6" ht="15" customHeight="1" x14ac:dyDescent="0.2">
      <c r="A60" s="12" t="s">
        <v>5</v>
      </c>
      <c r="B60" s="26"/>
      <c r="C60" s="26"/>
      <c r="D60" s="27"/>
      <c r="E60" s="26"/>
      <c r="F60" s="26"/>
    </row>
    <row r="61" spans="1:6" ht="15" customHeight="1" x14ac:dyDescent="0.2">
      <c r="A61" s="4" t="s">
        <v>4</v>
      </c>
    </row>
    <row r="62" spans="1:6" ht="15" customHeight="1" x14ac:dyDescent="0.2">
      <c r="A62" s="36" t="s">
        <v>29</v>
      </c>
    </row>
    <row r="63" spans="1:6" ht="15" customHeight="1" x14ac:dyDescent="0.2">
      <c r="A63" s="34" t="s">
        <v>27</v>
      </c>
    </row>
    <row r="64" spans="1:6" ht="15" customHeight="1" x14ac:dyDescent="0.2">
      <c r="A64" s="4" t="s">
        <v>28</v>
      </c>
    </row>
  </sheetData>
  <mergeCells count="20">
    <mergeCell ref="A1:F1"/>
    <mergeCell ref="A2:F2"/>
    <mergeCell ref="A3:F3"/>
    <mergeCell ref="A5:A8"/>
    <mergeCell ref="B5:B8"/>
    <mergeCell ref="C5:F5"/>
    <mergeCell ref="C6:C8"/>
    <mergeCell ref="D6:D8"/>
    <mergeCell ref="E6:E8"/>
    <mergeCell ref="F6:F8"/>
    <mergeCell ref="A40:F40"/>
    <mergeCell ref="A41:F41"/>
    <mergeCell ref="A42:F42"/>
    <mergeCell ref="A44:A47"/>
    <mergeCell ref="B44:B47"/>
    <mergeCell ref="C44:F44"/>
    <mergeCell ref="C45:C47"/>
    <mergeCell ref="D45:D47"/>
    <mergeCell ref="E45:E47"/>
    <mergeCell ref="F45:F47"/>
  </mergeCells>
  <printOptions horizontalCentered="1"/>
  <pageMargins left="0.74803149606299213" right="0.74803149606299213" top="0.98425196850393704" bottom="0.98425196850393704" header="0.31496062992125984" footer="0.31496062992125984"/>
  <pageSetup orientation="portrait" r:id="rId1"/>
  <ignoredErrors>
    <ignoredError sqref="C19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14-2020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LIZKA BATISTA</dc:creator>
  <cp:lastModifiedBy>LIZKA BATISTA</cp:lastModifiedBy>
  <cp:lastPrinted>2021-06-11T17:52:48Z</cp:lastPrinted>
  <dcterms:created xsi:type="dcterms:W3CDTF">2017-11-21T17:52:29Z</dcterms:created>
  <dcterms:modified xsi:type="dcterms:W3CDTF">2021-06-16T17:04:14Z</dcterms:modified>
</cp:coreProperties>
</file>